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57.181.25.232\x_melo\22_23_1\"/>
    </mc:Choice>
  </mc:AlternateContent>
  <bookViews>
    <workbookView xWindow="0" yWindow="0" windowWidth="28800" windowHeight="11700" firstSheet="1" activeTab="1"/>
  </bookViews>
  <sheets>
    <sheet name="torolhető" sheetId="13" state="hidden" r:id="rId1"/>
    <sheet name="összes" sheetId="1" r:id="rId2"/>
    <sheet name="fix adatok" sheetId="12" r:id="rId3"/>
    <sheet name="I. évf. köt.szem." sheetId="3" r:id="rId4"/>
    <sheet name="II. évf. köt.szem." sheetId="4" r:id="rId5"/>
    <sheet name="III. évf. köt.szem." sheetId="5" r:id="rId6"/>
    <sheet name="IV. évf. köt.szem." sheetId="6" r:id="rId7"/>
    <sheet name="V. köt.szem." sheetId="7" r:id="rId8"/>
    <sheet name="hirdetett_kurzusok" sheetId="14" r:id="rId9"/>
  </sheets>
  <definedNames>
    <definedName name="_xlnm._FilterDatabase" localSheetId="2" hidden="1">'fix adatok'!$A$1:$D$22</definedName>
    <definedName name="_xlnm._FilterDatabase" localSheetId="3" hidden="1">'I. évf. köt.szem.'!$V$24:$Y$24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2" i="14" l="1"/>
  <c r="L909" i="14"/>
  <c r="L173" i="14"/>
  <c r="L989" i="14"/>
  <c r="L271" i="14"/>
  <c r="L835" i="14"/>
  <c r="L810" i="14"/>
  <c r="L63" i="14"/>
  <c r="L298" i="14"/>
  <c r="L538" i="14"/>
  <c r="L473" i="14"/>
  <c r="L470" i="14"/>
  <c r="L79" i="14"/>
  <c r="L544" i="14"/>
  <c r="L943" i="14"/>
  <c r="L566" i="14"/>
  <c r="L270" i="14"/>
  <c r="L494" i="14"/>
  <c r="L658" i="14"/>
  <c r="L27" i="14"/>
  <c r="L15" i="14"/>
  <c r="L297" i="14"/>
  <c r="L481" i="14"/>
  <c r="L785" i="14"/>
  <c r="L35" i="14"/>
  <c r="L398" i="14"/>
  <c r="L543" i="14"/>
  <c r="L542" i="14"/>
  <c r="L458" i="14"/>
  <c r="L81" i="14"/>
  <c r="L901" i="14"/>
  <c r="L242" i="14"/>
  <c r="L241" i="14"/>
  <c r="L911" i="14"/>
  <c r="L584" i="14"/>
  <c r="L583" i="14"/>
  <c r="L430" i="14"/>
  <c r="L139" i="14"/>
  <c r="L21" i="14"/>
  <c r="L17" i="14"/>
  <c r="L330" i="14"/>
  <c r="L806" i="14"/>
  <c r="L468" i="14"/>
  <c r="L787" i="14"/>
  <c r="L78" i="14"/>
  <c r="L236" i="14"/>
  <c r="L235" i="14"/>
  <c r="L457" i="14"/>
  <c r="L565" i="14"/>
  <c r="L240" i="14"/>
  <c r="L268" i="14"/>
  <c r="L552" i="14"/>
  <c r="L80" i="14"/>
  <c r="L25" i="14"/>
  <c r="L329" i="14"/>
  <c r="L62" i="14"/>
  <c r="L296" i="14"/>
  <c r="L793" i="14"/>
  <c r="L474" i="14"/>
  <c r="L471" i="14"/>
  <c r="L576" i="14"/>
  <c r="L389" i="14"/>
  <c r="L33" i="14"/>
  <c r="L456" i="14"/>
  <c r="L400" i="14"/>
  <c r="L496" i="14"/>
  <c r="L910" i="14"/>
  <c r="L13" i="14"/>
  <c r="L9" i="14"/>
  <c r="L582" i="14"/>
  <c r="L23" i="14"/>
  <c r="L397" i="14"/>
  <c r="L230" i="14"/>
  <c r="L563" i="14"/>
  <c r="L561" i="14"/>
  <c r="L559" i="14"/>
  <c r="L491" i="14"/>
  <c r="L796" i="14"/>
  <c r="L295" i="14"/>
  <c r="L301" i="14"/>
  <c r="L990" i="14"/>
  <c r="L70" i="14"/>
  <c r="L782" i="14"/>
  <c r="L775" i="14"/>
  <c r="L772" i="14"/>
  <c r="L541" i="14"/>
  <c r="L557" i="14"/>
  <c r="L555" i="14"/>
  <c r="L501" i="14"/>
  <c r="L795" i="14"/>
  <c r="L467" i="14"/>
  <c r="L933" i="14"/>
  <c r="L61" i="14"/>
  <c r="L38" i="14"/>
  <c r="L784" i="14"/>
  <c r="L780" i="14"/>
  <c r="L779" i="14"/>
  <c r="L778" i="14"/>
  <c r="L777" i="14"/>
  <c r="L396" i="14"/>
  <c r="L77" i="14"/>
  <c r="L234" i="14"/>
  <c r="L540" i="14"/>
  <c r="L340" i="14"/>
  <c r="L751" i="14"/>
  <c r="L31" i="14"/>
  <c r="L269" i="14"/>
  <c r="L499" i="14"/>
  <c r="L497" i="14"/>
  <c r="L267" i="14"/>
  <c r="L11" i="14"/>
  <c r="L988" i="14"/>
  <c r="L19" i="14"/>
  <c r="L805" i="14"/>
  <c r="L804" i="14"/>
  <c r="L791" i="14"/>
  <c r="L789" i="14"/>
  <c r="L479" i="14"/>
  <c r="L781" i="14"/>
  <c r="L556" i="14"/>
  <c r="L949" i="14"/>
  <c r="L503" i="14"/>
  <c r="L495" i="14"/>
  <c r="L493" i="14"/>
  <c r="L10" i="14"/>
  <c r="L903" i="14"/>
  <c r="L998" i="14"/>
  <c r="L26" i="14"/>
  <c r="L463" i="14"/>
  <c r="L980" i="14"/>
  <c r="L137" i="14"/>
  <c r="L480" i="14"/>
  <c r="L478" i="14"/>
  <c r="L978" i="14"/>
  <c r="L977" i="14"/>
  <c r="L975" i="14"/>
  <c r="L917" i="14"/>
  <c r="L916" i="14"/>
  <c r="L905" i="14"/>
  <c r="L972" i="14"/>
  <c r="L60" i="14"/>
  <c r="L327" i="14"/>
  <c r="L983" i="14"/>
  <c r="L982" i="14"/>
  <c r="L554" i="14"/>
  <c r="L504" i="14"/>
  <c r="L332" i="14"/>
  <c r="L233" i="14"/>
  <c r="L207" i="14"/>
  <c r="L24" i="14"/>
  <c r="L22" i="14"/>
  <c r="L16" i="14"/>
  <c r="L908" i="14"/>
  <c r="L995" i="14"/>
  <c r="L981" i="14"/>
  <c r="L788" i="14"/>
  <c r="L976" i="14"/>
  <c r="L987" i="14"/>
  <c r="L986" i="14"/>
  <c r="L997" i="14"/>
  <c r="L326" i="14"/>
  <c r="L562" i="14"/>
  <c r="L502" i="14"/>
  <c r="L232" i="14"/>
  <c r="L1001" i="14"/>
  <c r="L809" i="14"/>
  <c r="L913" i="14"/>
  <c r="L907" i="14"/>
  <c r="L979" i="14"/>
  <c r="L970" i="14"/>
  <c r="L969" i="14"/>
  <c r="L790" i="14"/>
  <c r="L915" i="14"/>
  <c r="L1004" i="14"/>
  <c r="L811" i="14"/>
  <c r="L14" i="14"/>
  <c r="L231" i="14"/>
  <c r="L294" i="14"/>
  <c r="L578" i="14"/>
  <c r="L1000" i="14"/>
  <c r="L996" i="14"/>
  <c r="L939" i="14"/>
  <c r="L28" i="14"/>
  <c r="L18" i="14"/>
  <c r="L994" i="14"/>
  <c r="L968" i="14"/>
  <c r="L786" i="14"/>
  <c r="L776" i="14"/>
  <c r="L993" i="14"/>
  <c r="L293" i="14"/>
  <c r="L808" i="14"/>
  <c r="L476" i="14"/>
  <c r="L475" i="14"/>
  <c r="L469" i="14"/>
  <c r="L974" i="14"/>
  <c r="L1003" i="14"/>
  <c r="L971" i="14"/>
  <c r="L992" i="14"/>
  <c r="L991" i="14"/>
  <c r="L506" i="14"/>
  <c r="L505" i="14"/>
  <c r="L500" i="14"/>
  <c r="L900" i="14"/>
  <c r="L577" i="14"/>
  <c r="L999" i="14"/>
  <c r="L465" i="14"/>
  <c r="L906" i="14"/>
  <c r="L477" i="14"/>
  <c r="L472" i="14"/>
  <c r="L985" i="14"/>
  <c r="L498" i="14"/>
  <c r="L12" i="14"/>
  <c r="L902" i="14"/>
  <c r="L942" i="14"/>
  <c r="L363" i="14"/>
  <c r="L794" i="14"/>
  <c r="L783" i="14"/>
  <c r="L973" i="14"/>
  <c r="L914" i="14"/>
  <c r="L342" i="14"/>
  <c r="L567" i="14"/>
  <c r="L564" i="14"/>
  <c r="L560" i="14"/>
  <c r="L558" i="14"/>
  <c r="L705" i="14"/>
  <c r="L488" i="14"/>
  <c r="L609" i="14"/>
  <c r="L83" i="14"/>
  <c r="L807" i="14"/>
  <c r="L912" i="14"/>
  <c r="L466" i="14"/>
  <c r="L20" i="14"/>
  <c r="L69" i="14"/>
  <c r="L792" i="14"/>
  <c r="L984" i="14"/>
  <c r="L904" i="14"/>
  <c r="L1002" i="14"/>
  <c r="L59" i="14"/>
  <c r="L325" i="14"/>
  <c r="L189" i="14"/>
  <c r="L186" i="14"/>
  <c r="L182" i="14"/>
  <c r="L82" i="14"/>
  <c r="L321" i="14"/>
  <c r="L319" i="14"/>
  <c r="L308" i="14"/>
  <c r="L275" i="14"/>
  <c r="L660" i="14"/>
  <c r="L280" i="14"/>
  <c r="L722" i="14"/>
  <c r="L652" i="14"/>
  <c r="L642" i="14"/>
  <c r="L853" i="14"/>
  <c r="L847" i="14"/>
  <c r="L843" i="14"/>
  <c r="L842" i="14"/>
  <c r="L871" i="14"/>
  <c r="L812" i="14"/>
  <c r="L334" i="14"/>
  <c r="L291" i="14"/>
  <c r="L204" i="14"/>
  <c r="L483" i="14"/>
  <c r="L725" i="14"/>
  <c r="L717" i="14"/>
  <c r="L894" i="14"/>
  <c r="L893" i="14"/>
  <c r="L892" i="14"/>
  <c r="L763" i="14"/>
  <c r="L693" i="14"/>
  <c r="L690" i="14"/>
  <c r="L741" i="14"/>
  <c r="L673" i="14"/>
  <c r="L732" i="14"/>
  <c r="L697" i="14"/>
  <c r="L482" i="14"/>
  <c r="L384" i="14"/>
  <c r="L283" i="14"/>
  <c r="L260" i="14"/>
  <c r="L96" i="14"/>
  <c r="L92" i="14"/>
  <c r="L85" i="14"/>
  <c r="L250" i="14"/>
  <c r="L801" i="14"/>
  <c r="L919" i="14"/>
  <c r="L199" i="14"/>
  <c r="L935" i="14"/>
  <c r="L608" i="14"/>
  <c r="L532" i="14"/>
  <c r="L523" i="14"/>
  <c r="L132" i="14"/>
  <c r="L131" i="14"/>
  <c r="L130" i="14"/>
  <c r="L739" i="14"/>
  <c r="L611" i="14"/>
  <c r="L628" i="14"/>
  <c r="L626" i="14"/>
  <c r="L621" i="14"/>
  <c r="L619" i="14"/>
  <c r="L401" i="14"/>
  <c r="L381" i="14"/>
  <c r="L429" i="14"/>
  <c r="L373" i="14"/>
  <c r="L371" i="14"/>
  <c r="L369" i="14"/>
  <c r="L366" i="14"/>
  <c r="L58" i="14"/>
  <c r="L55" i="14"/>
  <c r="L52" i="14"/>
  <c r="L51" i="14"/>
  <c r="L361" i="14"/>
  <c r="L358" i="14"/>
  <c r="L357" i="14"/>
  <c r="L353" i="14"/>
  <c r="L348" i="14"/>
  <c r="L347" i="14"/>
  <c r="L718" i="14"/>
  <c r="L288" i="14"/>
  <c r="L766" i="14"/>
  <c r="L700" i="14"/>
  <c r="L712" i="14"/>
  <c r="L166" i="14"/>
  <c r="L895" i="14"/>
  <c r="L745" i="14"/>
  <c r="L831" i="14"/>
  <c r="L826" i="14"/>
  <c r="L764" i="14"/>
  <c r="L586" i="14"/>
  <c r="L406" i="14"/>
  <c r="L215" i="14"/>
  <c r="L211" i="14"/>
  <c r="L432" i="14"/>
  <c r="L147" i="14"/>
  <c r="L73" i="14"/>
  <c r="L680" i="14"/>
  <c r="L742" i="14"/>
  <c r="L683" i="14"/>
  <c r="L950" i="14"/>
  <c r="L184" i="14"/>
  <c r="L323" i="14"/>
  <c r="L316" i="14"/>
  <c r="L312" i="14"/>
  <c r="L306" i="14"/>
  <c r="L928" i="14"/>
  <c r="L581" i="14"/>
  <c r="L953" i="14"/>
  <c r="L656" i="14"/>
  <c r="L655" i="14"/>
  <c r="L650" i="14"/>
  <c r="L645" i="14"/>
  <c r="L854" i="14"/>
  <c r="L839" i="14"/>
  <c r="L203" i="14"/>
  <c r="L580" i="14"/>
  <c r="L760" i="14"/>
  <c r="L738" i="14"/>
  <c r="L388" i="14"/>
  <c r="L706" i="14"/>
  <c r="L335" i="14"/>
  <c r="L286" i="14"/>
  <c r="L257" i="14"/>
  <c r="L104" i="14"/>
  <c r="L103" i="14"/>
  <c r="L95" i="14"/>
  <c r="L86" i="14"/>
  <c r="L249" i="14"/>
  <c r="L858" i="14"/>
  <c r="L421" i="14"/>
  <c r="L800" i="14"/>
  <c r="L704" i="14"/>
  <c r="L526" i="14"/>
  <c r="L601" i="14"/>
  <c r="L596" i="14"/>
  <c r="L114" i="14"/>
  <c r="L110" i="14"/>
  <c r="L107" i="14"/>
  <c r="L719" i="14"/>
  <c r="L959" i="14"/>
  <c r="L625" i="14"/>
  <c r="L617" i="14"/>
  <c r="L613" i="14"/>
  <c r="L378" i="14"/>
  <c r="L367" i="14"/>
  <c r="L53" i="14"/>
  <c r="L42" i="14"/>
  <c r="L198" i="14"/>
  <c r="L636" i="14"/>
  <c r="L857" i="14"/>
  <c r="L721" i="14"/>
  <c r="L208" i="14"/>
  <c r="L29" i="14"/>
  <c r="L333" i="14"/>
  <c r="L926" i="14"/>
  <c r="L723" i="14"/>
  <c r="L508" i="14"/>
  <c r="L946" i="14"/>
  <c r="L265" i="14"/>
  <c r="L824" i="14"/>
  <c r="L138" i="14"/>
  <c r="L713" i="14"/>
  <c r="L823" i="14"/>
  <c r="L428" i="14"/>
  <c r="L419" i="14"/>
  <c r="L418" i="14"/>
  <c r="L417" i="14"/>
  <c r="L402" i="14"/>
  <c r="L228" i="14"/>
  <c r="L227" i="14"/>
  <c r="L162" i="14"/>
  <c r="L160" i="14"/>
  <c r="L154" i="14"/>
  <c r="L447" i="14"/>
  <c r="L443" i="14"/>
  <c r="L441" i="14"/>
  <c r="L436" i="14"/>
  <c r="L391" i="14"/>
  <c r="L714" i="14"/>
  <c r="L678" i="14"/>
  <c r="L962" i="14"/>
  <c r="L965" i="14"/>
  <c r="L185" i="14"/>
  <c r="L175" i="14"/>
  <c r="L324" i="14"/>
  <c r="L317" i="14"/>
  <c r="L882" i="14"/>
  <c r="L485" i="14"/>
  <c r="L292" i="14"/>
  <c r="L752" i="14"/>
  <c r="L936" i="14"/>
  <c r="L341" i="14"/>
  <c r="L651" i="14"/>
  <c r="L852" i="14"/>
  <c r="L848" i="14"/>
  <c r="L845" i="14"/>
  <c r="L879" i="14"/>
  <c r="L869" i="14"/>
  <c r="L865" i="14"/>
  <c r="L860" i="14"/>
  <c r="L300" i="14"/>
  <c r="L304" i="14"/>
  <c r="L305" i="14"/>
  <c r="L196" i="14"/>
  <c r="L336" i="14"/>
  <c r="L266" i="14"/>
  <c r="L667" i="14"/>
  <c r="L929" i="14"/>
  <c r="L670" i="14"/>
  <c r="L889" i="14"/>
  <c r="L668" i="14"/>
  <c r="L773" i="14"/>
  <c r="L172" i="14"/>
  <c r="L100" i="14"/>
  <c r="L97" i="14"/>
  <c r="L246" i="14"/>
  <c r="L71" i="14"/>
  <c r="L239" i="14"/>
  <c r="L836" i="14"/>
  <c r="L455" i="14"/>
  <c r="L530" i="14"/>
  <c r="L524" i="14"/>
  <c r="L606" i="14"/>
  <c r="L598" i="14"/>
  <c r="L597" i="14"/>
  <c r="L590" i="14"/>
  <c r="L729" i="14"/>
  <c r="L631" i="14"/>
  <c r="L620" i="14"/>
  <c r="L39" i="14"/>
  <c r="L382" i="14"/>
  <c r="L57" i="14"/>
  <c r="L349" i="14"/>
  <c r="L197" i="14"/>
  <c r="L761" i="14"/>
  <c r="L238" i="14"/>
  <c r="L122" i="14"/>
  <c r="L331" i="14"/>
  <c r="L36" i="14"/>
  <c r="L545" i="14"/>
  <c r="L711" i="14"/>
  <c r="L575" i="14"/>
  <c r="L687" i="14"/>
  <c r="L67" i="14"/>
  <c r="L164" i="14"/>
  <c r="L822" i="14"/>
  <c r="L819" i="14"/>
  <c r="L816" i="14"/>
  <c r="L815" i="14"/>
  <c r="L225" i="14"/>
  <c r="L224" i="14"/>
  <c r="L223" i="14"/>
  <c r="L219" i="14"/>
  <c r="L218" i="14"/>
  <c r="L213" i="14"/>
  <c r="L155" i="14"/>
  <c r="L152" i="14"/>
  <c r="L445" i="14"/>
  <c r="L442" i="14"/>
  <c r="L439" i="14"/>
  <c r="L438" i="14"/>
  <c r="L434" i="14"/>
  <c r="L433" i="14"/>
  <c r="L462" i="14"/>
  <c r="L144" i="14"/>
  <c r="L899" i="14"/>
  <c r="L696" i="14"/>
  <c r="L922" i="14"/>
  <c r="L513" i="14"/>
  <c r="L243" i="14"/>
  <c r="L187" i="14"/>
  <c r="L177" i="14"/>
  <c r="L176" i="14"/>
  <c r="L313" i="14"/>
  <c r="L883" i="14"/>
  <c r="L701" i="14"/>
  <c r="L944" i="14"/>
  <c r="L657" i="14"/>
  <c r="L648" i="14"/>
  <c r="L643" i="14"/>
  <c r="L844" i="14"/>
  <c r="L880" i="14"/>
  <c r="L877" i="14"/>
  <c r="L873" i="14"/>
  <c r="L872" i="14"/>
  <c r="L870" i="14"/>
  <c r="L868" i="14"/>
  <c r="L867" i="14"/>
  <c r="L681" i="14"/>
  <c r="L669" i="14"/>
  <c r="L585" i="14"/>
  <c r="L571" i="14"/>
  <c r="L672" i="14"/>
  <c r="L694" i="14"/>
  <c r="L734" i="14"/>
  <c r="L740" i="14"/>
  <c r="L890" i="14"/>
  <c r="L888" i="14"/>
  <c r="L747" i="14"/>
  <c r="L394" i="14"/>
  <c r="L281" i="14"/>
  <c r="L258" i="14"/>
  <c r="L255" i="14"/>
  <c r="L94" i="14"/>
  <c r="L692" i="14"/>
  <c r="L924" i="14"/>
  <c r="L529" i="14"/>
  <c r="L522" i="14"/>
  <c r="L517" i="14"/>
  <c r="L128" i="14"/>
  <c r="L126" i="14"/>
  <c r="L605" i="14"/>
  <c r="L600" i="14"/>
  <c r="L592" i="14"/>
  <c r="L113" i="14"/>
  <c r="L106" i="14"/>
  <c r="L708" i="14"/>
  <c r="L509" i="14"/>
  <c r="L762" i="14"/>
  <c r="L799" i="14"/>
  <c r="L610" i="14"/>
  <c r="L627" i="14"/>
  <c r="L380" i="14"/>
  <c r="L489" i="14"/>
  <c r="L56" i="14"/>
  <c r="L360" i="14"/>
  <c r="L395" i="14"/>
  <c r="L703" i="14"/>
  <c r="L273" i="14"/>
  <c r="L390" i="14"/>
  <c r="L123" i="14"/>
  <c r="L117" i="14"/>
  <c r="L328" i="14"/>
  <c r="L746" i="14"/>
  <c r="L299" i="14"/>
  <c r="L386" i="14"/>
  <c r="L833" i="14"/>
  <c r="L827" i="14"/>
  <c r="L765" i="14"/>
  <c r="L412" i="14"/>
  <c r="L407" i="14"/>
  <c r="L403" i="14"/>
  <c r="L229" i="14"/>
  <c r="L222" i="14"/>
  <c r="L216" i="14"/>
  <c r="L426" i="14"/>
  <c r="L156" i="14"/>
  <c r="L427" i="14"/>
  <c r="L547" i="14"/>
  <c r="L661" i="14"/>
  <c r="L424" i="14"/>
  <c r="L174" i="14"/>
  <c r="L193" i="14"/>
  <c r="L318" i="14"/>
  <c r="L315" i="14"/>
  <c r="L307" i="14"/>
  <c r="L277" i="14"/>
  <c r="L664" i="14"/>
  <c r="L728" i="14"/>
  <c r="L393" i="14"/>
  <c r="L284" i="14"/>
  <c r="L654" i="14"/>
  <c r="L653" i="14"/>
  <c r="L638" i="14"/>
  <c r="L876" i="14"/>
  <c r="L863" i="14"/>
  <c r="L862" i="14"/>
  <c r="L931" i="14"/>
  <c r="L200" i="14"/>
  <c r="L339" i="14"/>
  <c r="L461" i="14"/>
  <c r="L253" i="14"/>
  <c r="L245" i="14"/>
  <c r="L881" i="14"/>
  <c r="L237" i="14"/>
  <c r="L769" i="14"/>
  <c r="L920" i="14"/>
  <c r="L724" i="14"/>
  <c r="L533" i="14"/>
  <c r="L515" i="14"/>
  <c r="L134" i="14"/>
  <c r="L604" i="14"/>
  <c r="L602" i="14"/>
  <c r="L595" i="14"/>
  <c r="L591" i="14"/>
  <c r="L125" i="14"/>
  <c r="L109" i="14"/>
  <c r="L108" i="14"/>
  <c r="L290" i="14"/>
  <c r="L135" i="14"/>
  <c r="L615" i="14"/>
  <c r="L279" i="14"/>
  <c r="L54" i="14"/>
  <c r="L48" i="14"/>
  <c r="L46" i="14"/>
  <c r="L44" i="14"/>
  <c r="L354" i="14"/>
  <c r="L40" i="14"/>
  <c r="L573" i="14"/>
  <c r="L507" i="14"/>
  <c r="L535" i="14"/>
  <c r="L923" i="14"/>
  <c r="L569" i="14"/>
  <c r="L737" i="14"/>
  <c r="L918" i="14"/>
  <c r="L945" i="14"/>
  <c r="L272" i="14"/>
  <c r="L964" i="14"/>
  <c r="L66" i="14"/>
  <c r="L65" i="14"/>
  <c r="L338" i="14"/>
  <c r="L821" i="14"/>
  <c r="L817" i="14"/>
  <c r="L416" i="14"/>
  <c r="L226" i="14"/>
  <c r="L217" i="14"/>
  <c r="L214" i="14"/>
  <c r="L212" i="14"/>
  <c r="L161" i="14"/>
  <c r="L158" i="14"/>
  <c r="L157" i="14"/>
  <c r="L451" i="14"/>
  <c r="L449" i="14"/>
  <c r="L446" i="14"/>
  <c r="L437" i="14"/>
  <c r="L383" i="14"/>
  <c r="L730" i="14"/>
  <c r="L385" i="14"/>
  <c r="L679" i="14"/>
  <c r="L934" i="14"/>
  <c r="L362" i="14"/>
  <c r="L188" i="14"/>
  <c r="L181" i="14"/>
  <c r="L180" i="14"/>
  <c r="L278" i="14"/>
  <c r="L884" i="14"/>
  <c r="L710" i="14"/>
  <c r="L930" i="14"/>
  <c r="L287" i="14"/>
  <c r="L846" i="14"/>
  <c r="L874" i="14"/>
  <c r="L37" i="14"/>
  <c r="L171" i="14"/>
  <c r="L64" i="14"/>
  <c r="L921" i="14"/>
  <c r="L891" i="14"/>
  <c r="L744" i="14"/>
  <c r="L691" i="14"/>
  <c r="L663" i="14"/>
  <c r="L699" i="14"/>
  <c r="L702" i="14"/>
  <c r="L548" i="14"/>
  <c r="L254" i="14"/>
  <c r="L966" i="14"/>
  <c r="L101" i="14"/>
  <c r="L91" i="14"/>
  <c r="L89" i="14"/>
  <c r="L251" i="14"/>
  <c r="L244" i="14"/>
  <c r="L940" i="14"/>
  <c r="L536" i="14"/>
  <c r="L264" i="14"/>
  <c r="L121" i="14"/>
  <c r="L856" i="14"/>
  <c r="L767" i="14"/>
  <c r="L534" i="14"/>
  <c r="L527" i="14"/>
  <c r="L519" i="14"/>
  <c r="L518" i="14"/>
  <c r="L516" i="14"/>
  <c r="L594" i="14"/>
  <c r="L115" i="14"/>
  <c r="L112" i="14"/>
  <c r="L632" i="14"/>
  <c r="L624" i="14"/>
  <c r="L614" i="14"/>
  <c r="L375" i="14"/>
  <c r="L370" i="14"/>
  <c r="L368" i="14"/>
  <c r="L49" i="14"/>
  <c r="L359" i="14"/>
  <c r="L352" i="14"/>
  <c r="L350" i="14"/>
  <c r="L716" i="14"/>
  <c r="L464" i="14"/>
  <c r="L685" i="14"/>
  <c r="L263" i="14"/>
  <c r="L686" i="14"/>
  <c r="L165" i="14"/>
  <c r="L274" i="14"/>
  <c r="L829" i="14"/>
  <c r="L818" i="14"/>
  <c r="L420" i="14"/>
  <c r="L415" i="14"/>
  <c r="L411" i="14"/>
  <c r="L408" i="14"/>
  <c r="L221" i="14"/>
  <c r="L163" i="14"/>
  <c r="L159" i="14"/>
  <c r="L148" i="14"/>
  <c r="L146" i="14"/>
  <c r="L192" i="14"/>
  <c r="L191" i="14"/>
  <c r="L183" i="14"/>
  <c r="L179" i="14"/>
  <c r="L178" i="14"/>
  <c r="L322" i="14"/>
  <c r="L320" i="14"/>
  <c r="L311" i="14"/>
  <c r="L310" i="14"/>
  <c r="L886" i="14"/>
  <c r="L885" i="14"/>
  <c r="L938" i="14"/>
  <c r="L688" i="14"/>
  <c r="L425" i="14"/>
  <c r="L646" i="14"/>
  <c r="L641" i="14"/>
  <c r="L640" i="14"/>
  <c r="L855" i="14"/>
  <c r="L851" i="14"/>
  <c r="L850" i="14"/>
  <c r="L849" i="14"/>
  <c r="L841" i="14"/>
  <c r="L840" i="14"/>
  <c r="L837" i="14"/>
  <c r="L875" i="14"/>
  <c r="L551" i="14"/>
  <c r="L866" i="14"/>
  <c r="L864" i="14"/>
  <c r="L859" i="14"/>
  <c r="L689" i="14"/>
  <c r="L750" i="14"/>
  <c r="L195" i="14"/>
  <c r="L932" i="14"/>
  <c r="L387" i="14"/>
  <c r="L261" i="14"/>
  <c r="L937" i="14"/>
  <c r="L285" i="14"/>
  <c r="L887" i="14"/>
  <c r="L715" i="14"/>
  <c r="L74" i="14"/>
  <c r="L677" i="14"/>
  <c r="L733" i="14"/>
  <c r="L731" i="14"/>
  <c r="L727" i="14"/>
  <c r="L259" i="14"/>
  <c r="L256" i="14"/>
  <c r="L98" i="14"/>
  <c r="L90" i="14"/>
  <c r="L88" i="14"/>
  <c r="L248" i="14"/>
  <c r="L202" i="14"/>
  <c r="L392" i="14"/>
  <c r="L925" i="14"/>
  <c r="L337" i="14"/>
  <c r="L75" i="14"/>
  <c r="L709" i="14"/>
  <c r="L531" i="14"/>
  <c r="L521" i="14"/>
  <c r="L127" i="14"/>
  <c r="L603" i="14"/>
  <c r="L599" i="14"/>
  <c r="L116" i="14"/>
  <c r="L111" i="14"/>
  <c r="L574" i="14"/>
  <c r="L963" i="14"/>
  <c r="L379" i="14"/>
  <c r="L376" i="14"/>
  <c r="L372" i="14"/>
  <c r="L50" i="14"/>
  <c r="L45" i="14"/>
  <c r="L356" i="14"/>
  <c r="L355" i="14"/>
  <c r="L572" i="14"/>
  <c r="L345" i="14"/>
  <c r="L344" i="14"/>
  <c r="L748" i="14"/>
  <c r="L659" i="14"/>
  <c r="L140" i="14"/>
  <c r="L169" i="14"/>
  <c r="L460" i="14"/>
  <c r="L68" i="14"/>
  <c r="L674" i="14"/>
  <c r="L830" i="14"/>
  <c r="L825" i="14"/>
  <c r="L201" i="14"/>
  <c r="L414" i="14"/>
  <c r="L413" i="14"/>
  <c r="L409" i="14"/>
  <c r="L405" i="14"/>
  <c r="L210" i="14"/>
  <c r="L151" i="14"/>
  <c r="L149" i="14"/>
  <c r="L444" i="14"/>
  <c r="L459" i="14"/>
  <c r="L190" i="14"/>
  <c r="L314" i="14"/>
  <c r="L309" i="14"/>
  <c r="L124" i="14"/>
  <c r="L726" i="14"/>
  <c r="L649" i="14"/>
  <c r="L647" i="14"/>
  <c r="L644" i="14"/>
  <c r="L639" i="14"/>
  <c r="L838" i="14"/>
  <c r="L878" i="14"/>
  <c r="L861" i="14"/>
  <c r="L802" i="14"/>
  <c r="L303" i="14"/>
  <c r="L743" i="14"/>
  <c r="L897" i="14"/>
  <c r="L167" i="14"/>
  <c r="L671" i="14"/>
  <c r="L749" i="14"/>
  <c r="L666" i="14"/>
  <c r="L484" i="14"/>
  <c r="L302" i="14"/>
  <c r="L698" i="14"/>
  <c r="L695" i="14"/>
  <c r="L34" i="14"/>
  <c r="L102" i="14"/>
  <c r="L99" i="14"/>
  <c r="L93" i="14"/>
  <c r="L87" i="14"/>
  <c r="L252" i="14"/>
  <c r="L247" i="14"/>
  <c r="L454" i="14"/>
  <c r="L570" i="14"/>
  <c r="L136" i="14"/>
  <c r="L276" i="14"/>
  <c r="L528" i="14"/>
  <c r="L525" i="14"/>
  <c r="L520" i="14"/>
  <c r="L133" i="14"/>
  <c r="L129" i="14"/>
  <c r="L607" i="14"/>
  <c r="L593" i="14"/>
  <c r="L30" i="14"/>
  <c r="L289" i="14"/>
  <c r="L168" i="14"/>
  <c r="L736" i="14"/>
  <c r="L579" i="14"/>
  <c r="L630" i="14"/>
  <c r="L629" i="14"/>
  <c r="L623" i="14"/>
  <c r="L622" i="14"/>
  <c r="L618" i="14"/>
  <c r="L616" i="14"/>
  <c r="L377" i="14"/>
  <c r="L834" i="14"/>
  <c r="L374" i="14"/>
  <c r="L365" i="14"/>
  <c r="L47" i="14"/>
  <c r="L43" i="14"/>
  <c r="L41" i="14"/>
  <c r="L351" i="14"/>
  <c r="L346" i="14"/>
  <c r="L635" i="14"/>
  <c r="L487" i="14"/>
  <c r="L282" i="14"/>
  <c r="L546" i="14"/>
  <c r="L676" i="14"/>
  <c r="L205" i="14"/>
  <c r="L927" i="14"/>
  <c r="L832" i="14"/>
  <c r="L828" i="14"/>
  <c r="L118" i="14"/>
  <c r="L820" i="14"/>
  <c r="L814" i="14"/>
  <c r="L410" i="14"/>
  <c r="L404" i="14"/>
  <c r="L7" i="14"/>
  <c r="L220" i="14"/>
  <c r="L399" i="14"/>
  <c r="L153" i="14"/>
  <c r="L150" i="14"/>
  <c r="L450" i="14"/>
  <c r="L448" i="14"/>
  <c r="L440" i="14"/>
  <c r="L435" i="14"/>
  <c r="L145" i="14"/>
  <c r="L682" i="14"/>
  <c r="L941" i="14"/>
  <c r="L961" i="14"/>
  <c r="L568" i="14"/>
  <c r="A189" i="14"/>
  <c r="A186" i="14"/>
  <c r="A182" i="14"/>
  <c r="A82" i="14"/>
  <c r="A321" i="14"/>
  <c r="A319" i="14"/>
  <c r="A308" i="14"/>
  <c r="A568" i="14"/>
  <c r="A550" i="14"/>
  <c r="A556" i="14"/>
  <c r="A753" i="14"/>
  <c r="A275" i="14"/>
  <c r="A660" i="14"/>
  <c r="A280" i="14"/>
  <c r="A722" i="14"/>
  <c r="A652" i="14"/>
  <c r="A642" i="14"/>
  <c r="A853" i="14"/>
  <c r="A847" i="14"/>
  <c r="A843" i="14"/>
  <c r="A842" i="14"/>
  <c r="A84" i="14"/>
  <c r="A871" i="14"/>
  <c r="A431" i="14"/>
  <c r="A812" i="14"/>
  <c r="A949" i="14"/>
  <c r="A503" i="14"/>
  <c r="A495" i="14"/>
  <c r="A493" i="14"/>
  <c r="A492" i="14"/>
  <c r="A334" i="14"/>
  <c r="A291" i="14"/>
  <c r="A204" i="14"/>
  <c r="A483" i="14"/>
  <c r="A194" i="14"/>
  <c r="A725" i="14"/>
  <c r="A717" i="14"/>
  <c r="A894" i="14"/>
  <c r="A893" i="14"/>
  <c r="A892" i="14"/>
  <c r="A763" i="14"/>
  <c r="A909" i="14"/>
  <c r="A693" i="14"/>
  <c r="A10" i="14"/>
  <c r="A707" i="14"/>
  <c r="A690" i="14"/>
  <c r="A741" i="14"/>
  <c r="A673" i="14"/>
  <c r="A903" i="14"/>
  <c r="A732" i="14"/>
  <c r="A697" i="14"/>
  <c r="A998" i="14"/>
  <c r="A482" i="14"/>
  <c r="A384" i="14"/>
  <c r="A283" i="14"/>
  <c r="A173" i="14"/>
  <c r="A260" i="14"/>
  <c r="A96" i="14"/>
  <c r="A92" i="14"/>
  <c r="A85" i="14"/>
  <c r="A250" i="14"/>
  <c r="A989" i="14"/>
  <c r="A271" i="14"/>
  <c r="A835" i="14"/>
  <c r="A801" i="14"/>
  <c r="A919" i="14"/>
  <c r="A199" i="14"/>
  <c r="A26" i="14"/>
  <c r="A935" i="14"/>
  <c r="A810" i="14"/>
  <c r="A608" i="14"/>
  <c r="A532" i="14"/>
  <c r="A523" i="14"/>
  <c r="A132" i="14"/>
  <c r="A131" i="14"/>
  <c r="A130" i="14"/>
  <c r="A63" i="14"/>
  <c r="A739" i="14"/>
  <c r="A589" i="14"/>
  <c r="A463" i="14"/>
  <c r="A611" i="14"/>
  <c r="A980" i="14"/>
  <c r="A298" i="14"/>
  <c r="A137" i="14"/>
  <c r="A538" i="14"/>
  <c r="A628" i="14"/>
  <c r="A626" i="14"/>
  <c r="A621" i="14"/>
  <c r="A619" i="14"/>
  <c r="A480" i="14"/>
  <c r="A478" i="14"/>
  <c r="A473" i="14"/>
  <c r="A470" i="14"/>
  <c r="A401" i="14"/>
  <c r="A381" i="14"/>
  <c r="A429" i="14"/>
  <c r="A373" i="14"/>
  <c r="A371" i="14"/>
  <c r="A369" i="14"/>
  <c r="A366" i="14"/>
  <c r="A58" i="14"/>
  <c r="A55" i="14"/>
  <c r="A52" i="14"/>
  <c r="A51" i="14"/>
  <c r="A361" i="14"/>
  <c r="A358" i="14"/>
  <c r="A357" i="14"/>
  <c r="A353" i="14"/>
  <c r="A348" i="14"/>
  <c r="A347" i="14"/>
  <c r="A978" i="14"/>
  <c r="A977" i="14"/>
  <c r="A975" i="14"/>
  <c r="A718" i="14"/>
  <c r="A288" i="14"/>
  <c r="A766" i="14"/>
  <c r="A700" i="14"/>
  <c r="A79" i="14"/>
  <c r="A712" i="14"/>
  <c r="A166" i="14"/>
  <c r="A544" i="14"/>
  <c r="A895" i="14"/>
  <c r="A745" i="14"/>
  <c r="A917" i="14"/>
  <c r="A916" i="14"/>
  <c r="A951" i="14"/>
  <c r="A831" i="14"/>
  <c r="A826" i="14"/>
  <c r="A943" i="14"/>
  <c r="A905" i="14"/>
  <c r="A764" i="14"/>
  <c r="A612" i="14"/>
  <c r="A586" i="14"/>
  <c r="A406" i="14"/>
  <c r="A215" i="14"/>
  <c r="A211" i="14"/>
  <c r="A432" i="14"/>
  <c r="A147" i="14"/>
  <c r="A972" i="14"/>
  <c r="A73" i="14"/>
  <c r="A680" i="14"/>
  <c r="A742" i="14"/>
  <c r="A683" i="14"/>
  <c r="A950" i="14"/>
  <c r="A60" i="14"/>
  <c r="A327" i="14"/>
  <c r="A184" i="14"/>
  <c r="A323" i="14"/>
  <c r="A316" i="14"/>
  <c r="A312" i="14"/>
  <c r="A306" i="14"/>
  <c r="A566" i="14"/>
  <c r="A983" i="14"/>
  <c r="A982" i="14"/>
  <c r="A554" i="14"/>
  <c r="A928" i="14"/>
  <c r="A581" i="14"/>
  <c r="A953" i="14"/>
  <c r="A270" i="14"/>
  <c r="A656" i="14"/>
  <c r="A655" i="14"/>
  <c r="A650" i="14"/>
  <c r="A645" i="14"/>
  <c r="A854" i="14"/>
  <c r="A839" i="14"/>
  <c r="A947" i="14"/>
  <c r="A504" i="14"/>
  <c r="A494" i="14"/>
  <c r="A203" i="14"/>
  <c r="A580" i="14"/>
  <c r="A332" i="14"/>
  <c r="A760" i="14"/>
  <c r="A738" i="14"/>
  <c r="A388" i="14"/>
  <c r="A665" i="14"/>
  <c r="A706" i="14"/>
  <c r="A233" i="14"/>
  <c r="A658" i="14"/>
  <c r="A335" i="14"/>
  <c r="A286" i="14"/>
  <c r="A257" i="14"/>
  <c r="A104" i="14"/>
  <c r="A103" i="14"/>
  <c r="A95" i="14"/>
  <c r="A86" i="14"/>
  <c r="A249" i="14"/>
  <c r="A858" i="14"/>
  <c r="A76" i="14"/>
  <c r="A421" i="14"/>
  <c r="A207" i="14"/>
  <c r="A800" i="14"/>
  <c r="A704" i="14"/>
  <c r="A27" i="14"/>
  <c r="A24" i="14"/>
  <c r="A22" i="14"/>
  <c r="A16" i="14"/>
  <c r="A15" i="14"/>
  <c r="A908" i="14"/>
  <c r="A526" i="14"/>
  <c r="A601" i="14"/>
  <c r="A596" i="14"/>
  <c r="A114" i="14"/>
  <c r="A110" i="14"/>
  <c r="A107" i="14"/>
  <c r="A719" i="14"/>
  <c r="A754" i="14"/>
  <c r="A995" i="14"/>
  <c r="A981" i="14"/>
  <c r="A297" i="14"/>
  <c r="A959" i="14"/>
  <c r="A553" i="14"/>
  <c r="A788" i="14"/>
  <c r="A143" i="14"/>
  <c r="A625" i="14"/>
  <c r="A617" i="14"/>
  <c r="A613" i="14"/>
  <c r="A481" i="14"/>
  <c r="A785" i="14"/>
  <c r="A378" i="14"/>
  <c r="A367" i="14"/>
  <c r="A53" i="14"/>
  <c r="A42" i="14"/>
  <c r="A198" i="14"/>
  <c r="A5" i="14"/>
  <c r="A636" i="14"/>
  <c r="A35" i="14"/>
  <c r="A976" i="14"/>
  <c r="A857" i="14"/>
  <c r="A721" i="14"/>
  <c r="A398" i="14"/>
  <c r="A755" i="14"/>
  <c r="A987" i="14"/>
  <c r="A986" i="14"/>
  <c r="A208" i="14"/>
  <c r="A29" i="14"/>
  <c r="A333" i="14"/>
  <c r="A926" i="14"/>
  <c r="A723" i="14"/>
  <c r="A510" i="14"/>
  <c r="A508" i="14"/>
  <c r="A946" i="14"/>
  <c r="A543" i="14"/>
  <c r="A542" i="14"/>
  <c r="A898" i="14"/>
  <c r="A265" i="14"/>
  <c r="A948" i="14"/>
  <c r="A458" i="14"/>
  <c r="A824" i="14"/>
  <c r="A81" i="14"/>
  <c r="A138" i="14"/>
  <c r="A713" i="14"/>
  <c r="A823" i="14"/>
  <c r="A428" i="14"/>
  <c r="A419" i="14"/>
  <c r="A418" i="14"/>
  <c r="A417" i="14"/>
  <c r="A402" i="14"/>
  <c r="A997" i="14"/>
  <c r="A228" i="14"/>
  <c r="A227" i="14"/>
  <c r="A162" i="14"/>
  <c r="A160" i="14"/>
  <c r="A154" i="14"/>
  <c r="A447" i="14"/>
  <c r="A443" i="14"/>
  <c r="A441" i="14"/>
  <c r="A436" i="14"/>
  <c r="A391" i="14"/>
  <c r="A714" i="14"/>
  <c r="A678" i="14"/>
  <c r="A962" i="14"/>
  <c r="A965" i="14"/>
  <c r="A326" i="14"/>
  <c r="A588" i="14"/>
  <c r="A901" i="14"/>
  <c r="A185" i="14"/>
  <c r="A175" i="14"/>
  <c r="A324" i="14"/>
  <c r="A317" i="14"/>
  <c r="A882" i="14"/>
  <c r="A562" i="14"/>
  <c r="A511" i="14"/>
  <c r="A485" i="14"/>
  <c r="A292" i="14"/>
  <c r="A752" i="14"/>
  <c r="A936" i="14"/>
  <c r="A341" i="14"/>
  <c r="A651" i="14"/>
  <c r="A852" i="14"/>
  <c r="A848" i="14"/>
  <c r="A845" i="14"/>
  <c r="A757" i="14"/>
  <c r="A879" i="14"/>
  <c r="A869" i="14"/>
  <c r="A865" i="14"/>
  <c r="A860" i="14"/>
  <c r="A300" i="14"/>
  <c r="A502" i="14"/>
  <c r="A242" i="14"/>
  <c r="A241" i="14"/>
  <c r="A304" i="14"/>
  <c r="A305" i="14"/>
  <c r="A196" i="14"/>
  <c r="A336" i="14"/>
  <c r="A266" i="14"/>
  <c r="A667" i="14"/>
  <c r="A911" i="14"/>
  <c r="A929" i="14"/>
  <c r="A670" i="14"/>
  <c r="A756" i="14"/>
  <c r="A889" i="14"/>
  <c r="A668" i="14"/>
  <c r="A960" i="14"/>
  <c r="A206" i="14"/>
  <c r="A584" i="14"/>
  <c r="A583" i="14"/>
  <c r="A232" i="14"/>
  <c r="A773" i="14"/>
  <c r="A172" i="14"/>
  <c r="A1001" i="14"/>
  <c r="A430" i="14"/>
  <c r="A119" i="14"/>
  <c r="A100" i="14"/>
  <c r="A97" i="14"/>
  <c r="A246" i="14"/>
  <c r="A71" i="14"/>
  <c r="A809" i="14"/>
  <c r="A913" i="14"/>
  <c r="A139" i="14"/>
  <c r="A8" i="14"/>
  <c r="A239" i="14"/>
  <c r="A21" i="14"/>
  <c r="A17" i="14"/>
  <c r="A836" i="14"/>
  <c r="A330" i="14"/>
  <c r="A907" i="14"/>
  <c r="A455" i="14"/>
  <c r="A530" i="14"/>
  <c r="A524" i="14"/>
  <c r="A606" i="14"/>
  <c r="A598" i="14"/>
  <c r="A597" i="14"/>
  <c r="A590" i="14"/>
  <c r="A735" i="14"/>
  <c r="A262" i="14"/>
  <c r="A979" i="14"/>
  <c r="A970" i="14"/>
  <c r="A969" i="14"/>
  <c r="A729" i="14"/>
  <c r="A806" i="14"/>
  <c r="A790" i="14"/>
  <c r="A967" i="14"/>
  <c r="A631" i="14"/>
  <c r="A620" i="14"/>
  <c r="A468" i="14"/>
  <c r="A787" i="14"/>
  <c r="A39" i="14"/>
  <c r="A382" i="14"/>
  <c r="A57" i="14"/>
  <c r="A349" i="14"/>
  <c r="A197" i="14"/>
  <c r="A761" i="14"/>
  <c r="A238" i="14"/>
  <c r="A122" i="14"/>
  <c r="A331" i="14"/>
  <c r="A36" i="14"/>
  <c r="A952" i="14"/>
  <c r="A545" i="14"/>
  <c r="A78" i="14"/>
  <c r="A236" i="14"/>
  <c r="A235" i="14"/>
  <c r="A711" i="14"/>
  <c r="A575" i="14"/>
  <c r="A422" i="14"/>
  <c r="A803" i="14"/>
  <c r="A687" i="14"/>
  <c r="A915" i="14"/>
  <c r="A457" i="14"/>
  <c r="A67" i="14"/>
  <c r="A164" i="14"/>
  <c r="A822" i="14"/>
  <c r="A819" i="14"/>
  <c r="A816" i="14"/>
  <c r="A815" i="14"/>
  <c r="A225" i="14"/>
  <c r="A224" i="14"/>
  <c r="A223" i="14"/>
  <c r="A219" i="14"/>
  <c r="A218" i="14"/>
  <c r="A213" i="14"/>
  <c r="A155" i="14"/>
  <c r="A152" i="14"/>
  <c r="A445" i="14"/>
  <c r="A442" i="14"/>
  <c r="A439" i="14"/>
  <c r="A438" i="14"/>
  <c r="A434" i="14"/>
  <c r="A433" i="14"/>
  <c r="A462" i="14"/>
  <c r="A144" i="14"/>
  <c r="A899" i="14"/>
  <c r="A696" i="14"/>
  <c r="A1004" i="14"/>
  <c r="A922" i="14"/>
  <c r="A513" i="14"/>
  <c r="A243" i="14"/>
  <c r="A187" i="14"/>
  <c r="A177" i="14"/>
  <c r="A176" i="14"/>
  <c r="A313" i="14"/>
  <c r="A565" i="14"/>
  <c r="A883" i="14"/>
  <c r="A701" i="14"/>
  <c r="A944" i="14"/>
  <c r="A811" i="14"/>
  <c r="A657" i="14"/>
  <c r="A648" i="14"/>
  <c r="A643" i="14"/>
  <c r="A844" i="14"/>
  <c r="A880" i="14"/>
  <c r="A877" i="14"/>
  <c r="A873" i="14"/>
  <c r="A872" i="14"/>
  <c r="A870" i="14"/>
  <c r="A868" i="14"/>
  <c r="A867" i="14"/>
  <c r="A240" i="14"/>
  <c r="A681" i="14"/>
  <c r="A669" i="14"/>
  <c r="A585" i="14"/>
  <c r="A571" i="14"/>
  <c r="A672" i="14"/>
  <c r="A694" i="14"/>
  <c r="A734" i="14"/>
  <c r="A740" i="14"/>
  <c r="A890" i="14"/>
  <c r="A888" i="14"/>
  <c r="A268" i="14"/>
  <c r="A957" i="14"/>
  <c r="A14" i="14"/>
  <c r="A634" i="14"/>
  <c r="A747" i="14"/>
  <c r="A394" i="14"/>
  <c r="A231" i="14"/>
  <c r="A294" i="14"/>
  <c r="A578" i="14"/>
  <c r="A1000" i="14"/>
  <c r="A552" i="14"/>
  <c r="A80" i="14"/>
  <c r="A281" i="14"/>
  <c r="A258" i="14"/>
  <c r="A255" i="14"/>
  <c r="A105" i="14"/>
  <c r="A94" i="14"/>
  <c r="A996" i="14"/>
  <c r="A939" i="14"/>
  <c r="A771" i="14"/>
  <c r="A692" i="14"/>
  <c r="A924" i="14"/>
  <c r="A28" i="14"/>
  <c r="A25" i="14"/>
  <c r="A18" i="14"/>
  <c r="A329" i="14"/>
  <c r="A529" i="14"/>
  <c r="A522" i="14"/>
  <c r="A517" i="14"/>
  <c r="A128" i="14"/>
  <c r="A126" i="14"/>
  <c r="A605" i="14"/>
  <c r="A600" i="14"/>
  <c r="A592" i="14"/>
  <c r="A62" i="14"/>
  <c r="A113" i="14"/>
  <c r="A106" i="14"/>
  <c r="A708" i="14"/>
  <c r="A509" i="14"/>
  <c r="A762" i="14"/>
  <c r="A799" i="14"/>
  <c r="A610" i="14"/>
  <c r="A994" i="14"/>
  <c r="A968" i="14"/>
  <c r="A296" i="14"/>
  <c r="A793" i="14"/>
  <c r="A627" i="14"/>
  <c r="A474" i="14"/>
  <c r="A471" i="14"/>
  <c r="A786" i="14"/>
  <c r="A776" i="14"/>
  <c r="A813" i="14"/>
  <c r="A380" i="14"/>
  <c r="A489" i="14"/>
  <c r="A56" i="14"/>
  <c r="A360" i="14"/>
  <c r="A395" i="14"/>
  <c r="A576" i="14"/>
  <c r="A703" i="14"/>
  <c r="A273" i="14"/>
  <c r="A389" i="14"/>
  <c r="A662" i="14"/>
  <c r="A390" i="14"/>
  <c r="A123" i="14"/>
  <c r="A117" i="14"/>
  <c r="A758" i="14"/>
  <c r="A328" i="14"/>
  <c r="A746" i="14"/>
  <c r="A299" i="14"/>
  <c r="A33" i="14"/>
  <c r="A386" i="14"/>
  <c r="A456" i="14"/>
  <c r="A833" i="14"/>
  <c r="A827" i="14"/>
  <c r="A765" i="14"/>
  <c r="A343" i="14"/>
  <c r="A412" i="14"/>
  <c r="A407" i="14"/>
  <c r="A403" i="14"/>
  <c r="A229" i="14"/>
  <c r="A222" i="14"/>
  <c r="A216" i="14"/>
  <c r="A426" i="14"/>
  <c r="A156" i="14"/>
  <c r="A427" i="14"/>
  <c r="A32" i="14"/>
  <c r="A547" i="14"/>
  <c r="A661" i="14"/>
  <c r="A424" i="14"/>
  <c r="A174" i="14"/>
  <c r="A193" i="14"/>
  <c r="A318" i="14"/>
  <c r="A315" i="14"/>
  <c r="A307" i="14"/>
  <c r="A277" i="14"/>
  <c r="A993" i="14"/>
  <c r="A664" i="14"/>
  <c r="A728" i="14"/>
  <c r="A393" i="14"/>
  <c r="A284" i="14"/>
  <c r="A654" i="14"/>
  <c r="A653" i="14"/>
  <c r="A638" i="14"/>
  <c r="A400" i="14"/>
  <c r="A876" i="14"/>
  <c r="A141" i="14"/>
  <c r="A863" i="14"/>
  <c r="A862" i="14"/>
  <c r="A496" i="14"/>
  <c r="A539" i="14"/>
  <c r="A931" i="14"/>
  <c r="A4" i="14"/>
  <c r="A200" i="14"/>
  <c r="A486" i="14"/>
  <c r="A910" i="14"/>
  <c r="A339" i="14"/>
  <c r="A423" i="14"/>
  <c r="A13" i="14"/>
  <c r="A9" i="14"/>
  <c r="A582" i="14"/>
  <c r="A720" i="14"/>
  <c r="A461" i="14"/>
  <c r="A142" i="14"/>
  <c r="A293" i="14"/>
  <c r="A253" i="14"/>
  <c r="A245" i="14"/>
  <c r="A881" i="14"/>
  <c r="A237" i="14"/>
  <c r="A769" i="14"/>
  <c r="A808" i="14"/>
  <c r="A770" i="14"/>
  <c r="A920" i="14"/>
  <c r="A23" i="14"/>
  <c r="A724" i="14"/>
  <c r="A533" i="14"/>
  <c r="A515" i="14"/>
  <c r="A134" i="14"/>
  <c r="A604" i="14"/>
  <c r="A602" i="14"/>
  <c r="A595" i="14"/>
  <c r="A591" i="14"/>
  <c r="A125" i="14"/>
  <c r="A109" i="14"/>
  <c r="A108" i="14"/>
  <c r="A290" i="14"/>
  <c r="A135" i="14"/>
  <c r="A120" i="14"/>
  <c r="A6" i="14"/>
  <c r="A615" i="14"/>
  <c r="A279" i="14"/>
  <c r="A476" i="14"/>
  <c r="A475" i="14"/>
  <c r="A469" i="14"/>
  <c r="A774" i="14"/>
  <c r="A54" i="14"/>
  <c r="A48" i="14"/>
  <c r="A46" i="14"/>
  <c r="A44" i="14"/>
  <c r="A354" i="14"/>
  <c r="A40" i="14"/>
  <c r="A974" i="14"/>
  <c r="A573" i="14"/>
  <c r="A507" i="14"/>
  <c r="A397" i="14"/>
  <c r="A535" i="14"/>
  <c r="A923" i="14"/>
  <c r="A569" i="14"/>
  <c r="A737" i="14"/>
  <c r="A918" i="14"/>
  <c r="A945" i="14"/>
  <c r="A272" i="14"/>
  <c r="A964" i="14"/>
  <c r="A66" i="14"/>
  <c r="A65" i="14"/>
  <c r="A338" i="14"/>
  <c r="A821" i="14"/>
  <c r="A817" i="14"/>
  <c r="A230" i="14"/>
  <c r="A416" i="14"/>
  <c r="A226" i="14"/>
  <c r="A217" i="14"/>
  <c r="A214" i="14"/>
  <c r="A212" i="14"/>
  <c r="A161" i="14"/>
  <c r="A158" i="14"/>
  <c r="A157" i="14"/>
  <c r="A451" i="14"/>
  <c r="A449" i="14"/>
  <c r="A446" i="14"/>
  <c r="A437" i="14"/>
  <c r="A383" i="14"/>
  <c r="A730" i="14"/>
  <c r="A1003" i="14"/>
  <c r="A971" i="14"/>
  <c r="A385" i="14"/>
  <c r="A797" i="14"/>
  <c r="A679" i="14"/>
  <c r="A934" i="14"/>
  <c r="A362" i="14"/>
  <c r="A188" i="14"/>
  <c r="A181" i="14"/>
  <c r="A180" i="14"/>
  <c r="A278" i="14"/>
  <c r="A563" i="14"/>
  <c r="A992" i="14"/>
  <c r="A991" i="14"/>
  <c r="A452" i="14"/>
  <c r="A884" i="14"/>
  <c r="A561" i="14"/>
  <c r="A559" i="14"/>
  <c r="A710" i="14"/>
  <c r="A930" i="14"/>
  <c r="A287" i="14"/>
  <c r="A846" i="14"/>
  <c r="A874" i="14"/>
  <c r="A37" i="14"/>
  <c r="A506" i="14"/>
  <c r="A505" i="14"/>
  <c r="A500" i="14"/>
  <c r="A491" i="14"/>
  <c r="A514" i="14"/>
  <c r="A171" i="14"/>
  <c r="A796" i="14"/>
  <c r="A64" i="14"/>
  <c r="A921" i="14"/>
  <c r="A900" i="14"/>
  <c r="A891" i="14"/>
  <c r="A744" i="14"/>
  <c r="A956" i="14"/>
  <c r="A691" i="14"/>
  <c r="A663" i="14"/>
  <c r="A699" i="14"/>
  <c r="A702" i="14"/>
  <c r="A295" i="14"/>
  <c r="A577" i="14"/>
  <c r="A548" i="14"/>
  <c r="A999" i="14"/>
  <c r="A301" i="14"/>
  <c r="A254" i="14"/>
  <c r="A966" i="14"/>
  <c r="A101" i="14"/>
  <c r="A91" i="14"/>
  <c r="A89" i="14"/>
  <c r="A251" i="14"/>
  <c r="A244" i="14"/>
  <c r="A940" i="14"/>
  <c r="A536" i="14"/>
  <c r="A990" i="14"/>
  <c r="A264" i="14"/>
  <c r="A465" i="14"/>
  <c r="A121" i="14"/>
  <c r="A856" i="14"/>
  <c r="A170" i="14"/>
  <c r="A767" i="14"/>
  <c r="A906" i="14"/>
  <c r="A534" i="14"/>
  <c r="A527" i="14"/>
  <c r="A519" i="14"/>
  <c r="A518" i="14"/>
  <c r="A516" i="14"/>
  <c r="A594" i="14"/>
  <c r="A3" i="14"/>
  <c r="A115" i="14"/>
  <c r="A112" i="14"/>
  <c r="A70" i="14"/>
  <c r="A954" i="14"/>
  <c r="A453" i="14"/>
  <c r="A632" i="14"/>
  <c r="A624" i="14"/>
  <c r="A614" i="14"/>
  <c r="A477" i="14"/>
  <c r="A472" i="14"/>
  <c r="A782" i="14"/>
  <c r="A775" i="14"/>
  <c r="A375" i="14"/>
  <c r="A370" i="14"/>
  <c r="A368" i="14"/>
  <c r="A49" i="14"/>
  <c r="A359" i="14"/>
  <c r="A352" i="14"/>
  <c r="A350" i="14"/>
  <c r="A716" i="14"/>
  <c r="A958" i="14"/>
  <c r="A985" i="14"/>
  <c r="A464" i="14"/>
  <c r="A685" i="14"/>
  <c r="A263" i="14"/>
  <c r="A686" i="14"/>
  <c r="A772" i="14"/>
  <c r="A896" i="14"/>
  <c r="A541" i="14"/>
  <c r="A165" i="14"/>
  <c r="A274" i="14"/>
  <c r="A829" i="14"/>
  <c r="A818" i="14"/>
  <c r="A420" i="14"/>
  <c r="A415" i="14"/>
  <c r="A411" i="14"/>
  <c r="A408" i="14"/>
  <c r="A221" i="14"/>
  <c r="A163" i="14"/>
  <c r="A159" i="14"/>
  <c r="A148" i="14"/>
  <c r="A146" i="14"/>
  <c r="A633" i="14"/>
  <c r="A192" i="14"/>
  <c r="A191" i="14"/>
  <c r="A183" i="14"/>
  <c r="A179" i="14"/>
  <c r="A178" i="14"/>
  <c r="A322" i="14"/>
  <c r="A320" i="14"/>
  <c r="A311" i="14"/>
  <c r="A310" i="14"/>
  <c r="A886" i="14"/>
  <c r="A885" i="14"/>
  <c r="A557" i="14"/>
  <c r="A555" i="14"/>
  <c r="A938" i="14"/>
  <c r="A688" i="14"/>
  <c r="A425" i="14"/>
  <c r="A646" i="14"/>
  <c r="A641" i="14"/>
  <c r="A640" i="14"/>
  <c r="A855" i="14"/>
  <c r="A851" i="14"/>
  <c r="A850" i="14"/>
  <c r="A849" i="14"/>
  <c r="A841" i="14"/>
  <c r="A840" i="14"/>
  <c r="A837" i="14"/>
  <c r="A875" i="14"/>
  <c r="A551" i="14"/>
  <c r="A866" i="14"/>
  <c r="A864" i="14"/>
  <c r="A859" i="14"/>
  <c r="A501" i="14"/>
  <c r="A498" i="14"/>
  <c r="A759" i="14"/>
  <c r="A689" i="14"/>
  <c r="A750" i="14"/>
  <c r="A195" i="14"/>
  <c r="A932" i="14"/>
  <c r="A684" i="14"/>
  <c r="A387" i="14"/>
  <c r="A261" i="14"/>
  <c r="A795" i="14"/>
  <c r="A937" i="14"/>
  <c r="A72" i="14"/>
  <c r="A285" i="14"/>
  <c r="A887" i="14"/>
  <c r="A537" i="14"/>
  <c r="A715" i="14"/>
  <c r="A12" i="14"/>
  <c r="A675" i="14"/>
  <c r="A74" i="14"/>
  <c r="A902" i="14"/>
  <c r="A677" i="14"/>
  <c r="A733" i="14"/>
  <c r="A731" i="14"/>
  <c r="A727" i="14"/>
  <c r="A467" i="14"/>
  <c r="A259" i="14"/>
  <c r="A256" i="14"/>
  <c r="A98" i="14"/>
  <c r="A90" i="14"/>
  <c r="A88" i="14"/>
  <c r="A248" i="14"/>
  <c r="A768" i="14"/>
  <c r="A202" i="14"/>
  <c r="A392" i="14"/>
  <c r="A942" i="14"/>
  <c r="A925" i="14"/>
  <c r="A363" i="14"/>
  <c r="A337" i="14"/>
  <c r="A75" i="14"/>
  <c r="A798" i="14"/>
  <c r="A709" i="14"/>
  <c r="A531" i="14"/>
  <c r="A521" i="14"/>
  <c r="A127" i="14"/>
  <c r="A603" i="14"/>
  <c r="A599" i="14"/>
  <c r="A933" i="14"/>
  <c r="A61" i="14"/>
  <c r="A116" i="14"/>
  <c r="A111" i="14"/>
  <c r="A574" i="14"/>
  <c r="A38" i="14"/>
  <c r="A963" i="14"/>
  <c r="A794" i="14"/>
  <c r="A784" i="14"/>
  <c r="A783" i="14"/>
  <c r="A780" i="14"/>
  <c r="A779" i="14"/>
  <c r="A778" i="14"/>
  <c r="A777" i="14"/>
  <c r="A379" i="14"/>
  <c r="A376" i="14"/>
  <c r="A372" i="14"/>
  <c r="A490" i="14"/>
  <c r="A50" i="14"/>
  <c r="A45" i="14"/>
  <c r="A356" i="14"/>
  <c r="A355" i="14"/>
  <c r="A572" i="14"/>
  <c r="A345" i="14"/>
  <c r="A344" i="14"/>
  <c r="A748" i="14"/>
  <c r="A973" i="14"/>
  <c r="A659" i="14"/>
  <c r="A396" i="14"/>
  <c r="A140" i="14"/>
  <c r="A77" i="14"/>
  <c r="A234" i="14"/>
  <c r="A169" i="14"/>
  <c r="A460" i="14"/>
  <c r="A68" i="14"/>
  <c r="A540" i="14"/>
  <c r="A674" i="14"/>
  <c r="A914" i="14"/>
  <c r="A512" i="14"/>
  <c r="A830" i="14"/>
  <c r="A825" i="14"/>
  <c r="A201" i="14"/>
  <c r="A414" i="14"/>
  <c r="A413" i="14"/>
  <c r="A409" i="14"/>
  <c r="A405" i="14"/>
  <c r="A210" i="14"/>
  <c r="A151" i="14"/>
  <c r="A149" i="14"/>
  <c r="A444" i="14"/>
  <c r="A459" i="14"/>
  <c r="A340" i="14"/>
  <c r="A751" i="14"/>
  <c r="A342" i="14"/>
  <c r="A190" i="14"/>
  <c r="A314" i="14"/>
  <c r="A309" i="14"/>
  <c r="A567" i="14"/>
  <c r="A564" i="14"/>
  <c r="A560" i="14"/>
  <c r="A558" i="14"/>
  <c r="A124" i="14"/>
  <c r="A705" i="14"/>
  <c r="A726" i="14"/>
  <c r="A31" i="14"/>
  <c r="A269" i="14"/>
  <c r="A649" i="14"/>
  <c r="A647" i="14"/>
  <c r="A644" i="14"/>
  <c r="A639" i="14"/>
  <c r="A838" i="14"/>
  <c r="A878" i="14"/>
  <c r="A488" i="14"/>
  <c r="A861" i="14"/>
  <c r="A802" i="14"/>
  <c r="A499" i="14"/>
  <c r="A497" i="14"/>
  <c r="A303" i="14"/>
  <c r="A743" i="14"/>
  <c r="A897" i="14"/>
  <c r="A167" i="14"/>
  <c r="A671" i="14"/>
  <c r="A609" i="14"/>
  <c r="A267" i="14"/>
  <c r="A749" i="14"/>
  <c r="A666" i="14"/>
  <c r="A11" i="14"/>
  <c r="A484" i="14"/>
  <c r="A549" i="14"/>
  <c r="A302" i="14"/>
  <c r="A698" i="14"/>
  <c r="A695" i="14"/>
  <c r="A34" i="14"/>
  <c r="A587" i="14"/>
  <c r="A83" i="14"/>
  <c r="A637" i="14"/>
  <c r="A102" i="14"/>
  <c r="A99" i="14"/>
  <c r="A93" i="14"/>
  <c r="A87" i="14"/>
  <c r="A2" i="14"/>
  <c r="A252" i="14"/>
  <c r="A247" i="14"/>
  <c r="A988" i="14"/>
  <c r="A454" i="14"/>
  <c r="A807" i="14"/>
  <c r="A912" i="14"/>
  <c r="A466" i="14"/>
  <c r="A570" i="14"/>
  <c r="A136" i="14"/>
  <c r="A276" i="14"/>
  <c r="A20" i="14"/>
  <c r="A19" i="14"/>
  <c r="A209" i="14"/>
  <c r="A528" i="14"/>
  <c r="A525" i="14"/>
  <c r="A520" i="14"/>
  <c r="A133" i="14"/>
  <c r="A129" i="14"/>
  <c r="A607" i="14"/>
  <c r="A593" i="14"/>
  <c r="A30" i="14"/>
  <c r="A289" i="14"/>
  <c r="A168" i="14"/>
  <c r="A69" i="14"/>
  <c r="A736" i="14"/>
  <c r="A579" i="14"/>
  <c r="A805" i="14"/>
  <c r="A804" i="14"/>
  <c r="A792" i="14"/>
  <c r="A791" i="14"/>
  <c r="A789" i="14"/>
  <c r="A364" i="14"/>
  <c r="A630" i="14"/>
  <c r="A629" i="14"/>
  <c r="A623" i="14"/>
  <c r="A622" i="14"/>
  <c r="A618" i="14"/>
  <c r="A616" i="14"/>
  <c r="A479" i="14"/>
  <c r="A781" i="14"/>
  <c r="A377" i="14"/>
  <c r="A834" i="14"/>
  <c r="A374" i="14"/>
  <c r="A365" i="14"/>
  <c r="A47" i="14"/>
  <c r="A43" i="14"/>
  <c r="A41" i="14"/>
  <c r="A351" i="14"/>
  <c r="A346" i="14"/>
  <c r="A635" i="14"/>
  <c r="A487" i="14"/>
  <c r="A282" i="14"/>
  <c r="A984" i="14"/>
  <c r="A546" i="14"/>
  <c r="A676" i="14"/>
  <c r="A205" i="14"/>
  <c r="A927" i="14"/>
  <c r="A832" i="14"/>
  <c r="A828" i="14"/>
  <c r="A904" i="14"/>
  <c r="A118" i="14"/>
  <c r="A820" i="14"/>
  <c r="A814" i="14"/>
  <c r="A410" i="14"/>
  <c r="A404" i="14"/>
  <c r="A7" i="14"/>
  <c r="A220" i="14"/>
  <c r="A399" i="14"/>
  <c r="A153" i="14"/>
  <c r="A150" i="14"/>
  <c r="A450" i="14"/>
  <c r="A448" i="14"/>
  <c r="A440" i="14"/>
  <c r="A435" i="14"/>
  <c r="A145" i="14"/>
  <c r="A1002" i="14"/>
  <c r="A682" i="14"/>
  <c r="A941" i="14"/>
  <c r="A59" i="14"/>
  <c r="A961" i="14"/>
  <c r="A325" i="14"/>
  <c r="A955" i="14"/>
  <c r="C927" i="1" l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D504" i="1" l="1"/>
  <c r="D397" i="1"/>
  <c r="D614" i="1"/>
  <c r="D710" i="1"/>
  <c r="D806" i="1"/>
  <c r="D902" i="1"/>
  <c r="D918" i="1" l="1"/>
  <c r="D822" i="1"/>
  <c r="D726" i="1"/>
  <c r="D630" i="1"/>
  <c r="D461" i="1"/>
  <c r="D886" i="1"/>
  <c r="D790" i="1"/>
  <c r="D694" i="1"/>
  <c r="D595" i="1"/>
  <c r="D321" i="1"/>
  <c r="D59" i="1"/>
  <c r="D870" i="1"/>
  <c r="D774" i="1"/>
  <c r="D678" i="1"/>
  <c r="D568" i="1"/>
  <c r="D75" i="1"/>
  <c r="D854" i="1"/>
  <c r="D758" i="1"/>
  <c r="D662" i="1"/>
  <c r="D536" i="1"/>
  <c r="D2" i="1"/>
  <c r="D838" i="1"/>
  <c r="D742" i="1"/>
  <c r="D646" i="1"/>
  <c r="D914" i="1"/>
  <c r="D898" i="1"/>
  <c r="D882" i="1"/>
  <c r="D866" i="1"/>
  <c r="D850" i="1"/>
  <c r="D834" i="1"/>
  <c r="D818" i="1"/>
  <c r="D802" i="1"/>
  <c r="D786" i="1"/>
  <c r="D112" i="1"/>
  <c r="D754" i="1"/>
  <c r="D863" i="1"/>
  <c r="D722" i="1"/>
  <c r="D706" i="1"/>
  <c r="D690" i="1"/>
  <c r="D674" i="1"/>
  <c r="D658" i="1"/>
  <c r="D642" i="1"/>
  <c r="D626" i="1"/>
  <c r="D610" i="1"/>
  <c r="D589" i="1"/>
  <c r="D560" i="1"/>
  <c r="D528" i="1"/>
  <c r="D496" i="1"/>
  <c r="D445" i="1"/>
  <c r="D381" i="1"/>
  <c r="D267" i="1"/>
  <c r="D26" i="1"/>
  <c r="D362" i="1"/>
  <c r="D910" i="1"/>
  <c r="D894" i="1"/>
  <c r="D878" i="1"/>
  <c r="D862" i="1"/>
  <c r="D846" i="1"/>
  <c r="D830" i="1"/>
  <c r="D814" i="1"/>
  <c r="D798" i="1"/>
  <c r="D782" i="1"/>
  <c r="D766" i="1"/>
  <c r="D750" i="1"/>
  <c r="D734" i="1"/>
  <c r="D718" i="1"/>
  <c r="D702" i="1"/>
  <c r="D686" i="1"/>
  <c r="D670" i="1"/>
  <c r="D654" i="1"/>
  <c r="D638" i="1"/>
  <c r="D622" i="1"/>
  <c r="D605" i="1"/>
  <c r="D584" i="1"/>
  <c r="D552" i="1"/>
  <c r="D520" i="1"/>
  <c r="D488" i="1"/>
  <c r="D429" i="1"/>
  <c r="D365" i="1"/>
  <c r="D203" i="1"/>
  <c r="D19" i="1"/>
  <c r="D922" i="1"/>
  <c r="D906" i="1"/>
  <c r="D890" i="1"/>
  <c r="D187" i="1"/>
  <c r="D858" i="1"/>
  <c r="D842" i="1"/>
  <c r="D826" i="1"/>
  <c r="D810" i="1"/>
  <c r="D794" i="1"/>
  <c r="D778" i="1"/>
  <c r="D762" i="1"/>
  <c r="D746" i="1"/>
  <c r="D730" i="1"/>
  <c r="D714" i="1"/>
  <c r="D698" i="1"/>
  <c r="D682" i="1"/>
  <c r="D666" i="1"/>
  <c r="D650" i="1"/>
  <c r="D634" i="1"/>
  <c r="D618" i="1"/>
  <c r="D600" i="1"/>
  <c r="D576" i="1"/>
  <c r="D544" i="1"/>
  <c r="D512" i="1"/>
  <c r="D477" i="1"/>
  <c r="D413" i="1"/>
  <c r="D349" i="1"/>
  <c r="D139" i="1"/>
  <c r="D13" i="1"/>
  <c r="D436" i="1"/>
  <c r="D921" i="1"/>
  <c r="D917" i="1"/>
  <c r="D913" i="1"/>
  <c r="D909" i="1"/>
  <c r="D905" i="1"/>
  <c r="D901" i="1"/>
  <c r="D897" i="1"/>
  <c r="D893" i="1"/>
  <c r="D889" i="1"/>
  <c r="D885" i="1"/>
  <c r="D881" i="1"/>
  <c r="D877" i="1"/>
  <c r="D873" i="1"/>
  <c r="D869" i="1"/>
  <c r="D865" i="1"/>
  <c r="D861" i="1"/>
  <c r="D857" i="1"/>
  <c r="D853" i="1"/>
  <c r="D849" i="1"/>
  <c r="D845" i="1"/>
  <c r="D841" i="1"/>
  <c r="D837" i="1"/>
  <c r="D833" i="1"/>
  <c r="D829" i="1"/>
  <c r="D825" i="1"/>
  <c r="D821" i="1"/>
  <c r="D817" i="1"/>
  <c r="D813" i="1"/>
  <c r="D809" i="1"/>
  <c r="D805" i="1"/>
  <c r="D801" i="1"/>
  <c r="D797" i="1"/>
  <c r="D793" i="1"/>
  <c r="D789" i="1"/>
  <c r="D785" i="1"/>
  <c r="D781" i="1"/>
  <c r="D777" i="1"/>
  <c r="D773" i="1"/>
  <c r="D769" i="1"/>
  <c r="D765" i="1"/>
  <c r="D761" i="1"/>
  <c r="D757" i="1"/>
  <c r="D753" i="1"/>
  <c r="D749" i="1"/>
  <c r="D745" i="1"/>
  <c r="D741" i="1"/>
  <c r="D737" i="1"/>
  <c r="D733" i="1"/>
  <c r="D729" i="1"/>
  <c r="D725" i="1"/>
  <c r="D721" i="1"/>
  <c r="D717" i="1"/>
  <c r="D713" i="1"/>
  <c r="D709" i="1"/>
  <c r="D705" i="1"/>
  <c r="D701" i="1"/>
  <c r="D697" i="1"/>
  <c r="D693" i="1"/>
  <c r="D689" i="1"/>
  <c r="D685" i="1"/>
  <c r="D681" i="1"/>
  <c r="D677" i="1"/>
  <c r="D673" i="1"/>
  <c r="D669" i="1"/>
  <c r="D665" i="1"/>
  <c r="D661" i="1"/>
  <c r="D657" i="1"/>
  <c r="D653" i="1"/>
  <c r="D649" i="1"/>
  <c r="D645" i="1"/>
  <c r="D641" i="1"/>
  <c r="D637" i="1"/>
  <c r="D633" i="1"/>
  <c r="D629" i="1"/>
  <c r="D625" i="1"/>
  <c r="D621" i="1"/>
  <c r="D617" i="1"/>
  <c r="D613" i="1"/>
  <c r="D609" i="1"/>
  <c r="D604" i="1"/>
  <c r="D599" i="1"/>
  <c r="D593" i="1"/>
  <c r="D588" i="1"/>
  <c r="D581" i="1"/>
  <c r="D573" i="1"/>
  <c r="D565" i="1"/>
  <c r="D557" i="1"/>
  <c r="D549" i="1"/>
  <c r="D541" i="1"/>
  <c r="D533" i="1"/>
  <c r="D525" i="1"/>
  <c r="D517" i="1"/>
  <c r="D509" i="1"/>
  <c r="D501" i="1"/>
  <c r="D493" i="1"/>
  <c r="D485" i="1"/>
  <c r="D473" i="1"/>
  <c r="D457" i="1"/>
  <c r="D441" i="1"/>
  <c r="D425" i="1"/>
  <c r="D409" i="1"/>
  <c r="D393" i="1"/>
  <c r="D377" i="1"/>
  <c r="D314" i="1"/>
  <c r="D344" i="1"/>
  <c r="D274" i="1"/>
  <c r="D251" i="1"/>
  <c r="D66" i="1"/>
  <c r="D84" i="1"/>
  <c r="D88" i="1"/>
  <c r="D92" i="1"/>
  <c r="D96" i="1"/>
  <c r="D100" i="1"/>
  <c r="D104" i="1"/>
  <c r="D108" i="1"/>
  <c r="D190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67" i="1"/>
  <c r="D316" i="1"/>
  <c r="D320" i="1"/>
  <c r="D324" i="1"/>
  <c r="D328" i="1"/>
  <c r="D332" i="1"/>
  <c r="D336" i="1"/>
  <c r="D340" i="1"/>
  <c r="D5" i="1"/>
  <c r="D9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81" i="1"/>
  <c r="D85" i="1"/>
  <c r="D89" i="1"/>
  <c r="D93" i="1"/>
  <c r="D97" i="1"/>
  <c r="D101" i="1"/>
  <c r="D105" i="1"/>
  <c r="D109" i="1"/>
  <c r="D403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5" i="1"/>
  <c r="D437" i="1"/>
  <c r="D193" i="1"/>
  <c r="D197" i="1"/>
  <c r="D201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301" i="1"/>
  <c r="D305" i="1"/>
  <c r="D309" i="1"/>
  <c r="D78" i="1"/>
  <c r="D82" i="1"/>
  <c r="D86" i="1"/>
  <c r="D90" i="1"/>
  <c r="D94" i="1"/>
  <c r="D98" i="1"/>
  <c r="D102" i="1"/>
  <c r="D106" i="1"/>
  <c r="D110" i="1"/>
  <c r="D114" i="1"/>
  <c r="D130" i="1"/>
  <c r="D134" i="1"/>
  <c r="D138" i="1"/>
  <c r="D142" i="1"/>
  <c r="D146" i="1"/>
  <c r="D150" i="1"/>
  <c r="D154" i="1"/>
  <c r="D158" i="1"/>
  <c r="D312" i="1"/>
  <c r="D166" i="1"/>
  <c r="D170" i="1"/>
  <c r="D174" i="1"/>
  <c r="D178" i="1"/>
  <c r="D182" i="1"/>
  <c r="D186" i="1"/>
  <c r="D874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313" i="1"/>
  <c r="D278" i="1"/>
  <c r="D282" i="1"/>
  <c r="D286" i="1"/>
  <c r="D290" i="1"/>
  <c r="D294" i="1"/>
  <c r="D298" i="1"/>
  <c r="D302" i="1"/>
  <c r="D306" i="1"/>
  <c r="D310" i="1"/>
  <c r="D490" i="1"/>
  <c r="D318" i="1"/>
  <c r="D322" i="1"/>
  <c r="D326" i="1"/>
  <c r="D330" i="1"/>
  <c r="D334" i="1"/>
  <c r="D338" i="1"/>
  <c r="D342" i="1"/>
  <c r="D346" i="1"/>
  <c r="D7" i="1"/>
  <c r="D31" i="1"/>
  <c r="D47" i="1"/>
  <c r="D63" i="1"/>
  <c r="D79" i="1"/>
  <c r="D95" i="1"/>
  <c r="D111" i="1"/>
  <c r="D127" i="1"/>
  <c r="D143" i="1"/>
  <c r="D159" i="1"/>
  <c r="D175" i="1"/>
  <c r="D191" i="1"/>
  <c r="D207" i="1"/>
  <c r="D223" i="1"/>
  <c r="D239" i="1"/>
  <c r="D255" i="1"/>
  <c r="D271" i="1"/>
  <c r="D287" i="1"/>
  <c r="D303" i="1"/>
  <c r="D315" i="1"/>
  <c r="D323" i="1"/>
  <c r="D331" i="1"/>
  <c r="D339" i="1"/>
  <c r="D345" i="1"/>
  <c r="D350" i="1"/>
  <c r="D354" i="1"/>
  <c r="D358" i="1"/>
  <c r="D736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9" i="1"/>
  <c r="D462" i="1"/>
  <c r="D466" i="1"/>
  <c r="D470" i="1"/>
  <c r="D474" i="1"/>
  <c r="D478" i="1"/>
  <c r="D482" i="1"/>
  <c r="D486" i="1"/>
  <c r="D739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594" i="1"/>
  <c r="D598" i="1"/>
  <c r="D602" i="1"/>
  <c r="D606" i="1"/>
  <c r="D11" i="1"/>
  <c r="D23" i="1"/>
  <c r="D35" i="1"/>
  <c r="D51" i="1"/>
  <c r="D926" i="1"/>
  <c r="D83" i="1"/>
  <c r="D99" i="1"/>
  <c r="D115" i="1"/>
  <c r="D131" i="1"/>
  <c r="D147" i="1"/>
  <c r="D163" i="1"/>
  <c r="D179" i="1"/>
  <c r="D195" i="1"/>
  <c r="D211" i="1"/>
  <c r="D227" i="1"/>
  <c r="D243" i="1"/>
  <c r="D259" i="1"/>
  <c r="D275" i="1"/>
  <c r="D291" i="1"/>
  <c r="D307" i="1"/>
  <c r="D317" i="1"/>
  <c r="D325" i="1"/>
  <c r="D333" i="1"/>
  <c r="D341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925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738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923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39" i="1"/>
  <c r="D55" i="1"/>
  <c r="D71" i="1"/>
  <c r="D87" i="1"/>
  <c r="D103" i="1"/>
  <c r="D135" i="1"/>
  <c r="D151" i="1"/>
  <c r="D167" i="1"/>
  <c r="D183" i="1"/>
  <c r="D199" i="1"/>
  <c r="D215" i="1"/>
  <c r="D231" i="1"/>
  <c r="D247" i="1"/>
  <c r="D263" i="1"/>
  <c r="D279" i="1"/>
  <c r="D295" i="1"/>
  <c r="D311" i="1"/>
  <c r="D319" i="1"/>
  <c r="D327" i="1"/>
  <c r="D335" i="1"/>
  <c r="D343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770" i="1"/>
  <c r="D440" i="1"/>
  <c r="D444" i="1"/>
  <c r="D448" i="1"/>
  <c r="D452" i="1"/>
  <c r="D456" i="1"/>
  <c r="D460" i="1"/>
  <c r="D464" i="1"/>
  <c r="D468" i="1"/>
  <c r="D472" i="1"/>
  <c r="D476" i="1"/>
  <c r="D480" i="1"/>
  <c r="D113" i="1"/>
  <c r="D920" i="1"/>
  <c r="D916" i="1"/>
  <c r="D912" i="1"/>
  <c r="D908" i="1"/>
  <c r="D904" i="1"/>
  <c r="D900" i="1"/>
  <c r="D896" i="1"/>
  <c r="D892" i="1"/>
  <c r="D888" i="1"/>
  <c r="D884" i="1"/>
  <c r="D880" i="1"/>
  <c r="D876" i="1"/>
  <c r="D872" i="1"/>
  <c r="D868" i="1"/>
  <c r="D864" i="1"/>
  <c r="D860" i="1"/>
  <c r="D856" i="1"/>
  <c r="D852" i="1"/>
  <c r="D848" i="1"/>
  <c r="D844" i="1"/>
  <c r="D840" i="1"/>
  <c r="D836" i="1"/>
  <c r="D832" i="1"/>
  <c r="D828" i="1"/>
  <c r="D824" i="1"/>
  <c r="D820" i="1"/>
  <c r="D816" i="1"/>
  <c r="D812" i="1"/>
  <c r="D808" i="1"/>
  <c r="D804" i="1"/>
  <c r="D800" i="1"/>
  <c r="D796" i="1"/>
  <c r="D792" i="1"/>
  <c r="D788" i="1"/>
  <c r="D784" i="1"/>
  <c r="D780" i="1"/>
  <c r="D776" i="1"/>
  <c r="D772" i="1"/>
  <c r="D768" i="1"/>
  <c r="D764" i="1"/>
  <c r="D760" i="1"/>
  <c r="D756" i="1"/>
  <c r="D752" i="1"/>
  <c r="D748" i="1"/>
  <c r="D744" i="1"/>
  <c r="D740" i="1"/>
  <c r="D519" i="1"/>
  <c r="D732" i="1"/>
  <c r="D728" i="1"/>
  <c r="D724" i="1"/>
  <c r="D720" i="1"/>
  <c r="D716" i="1"/>
  <c r="D712" i="1"/>
  <c r="D708" i="1"/>
  <c r="D704" i="1"/>
  <c r="D700" i="1"/>
  <c r="D696" i="1"/>
  <c r="D692" i="1"/>
  <c r="D688" i="1"/>
  <c r="D684" i="1"/>
  <c r="D680" i="1"/>
  <c r="D676" i="1"/>
  <c r="D672" i="1"/>
  <c r="D668" i="1"/>
  <c r="D664" i="1"/>
  <c r="D660" i="1"/>
  <c r="D656" i="1"/>
  <c r="D652" i="1"/>
  <c r="D648" i="1"/>
  <c r="D644" i="1"/>
  <c r="D640" i="1"/>
  <c r="D636" i="1"/>
  <c r="D632" i="1"/>
  <c r="D628" i="1"/>
  <c r="D624" i="1"/>
  <c r="D620" i="1"/>
  <c r="D616" i="1"/>
  <c r="D612" i="1"/>
  <c r="D608" i="1"/>
  <c r="D603" i="1"/>
  <c r="D597" i="1"/>
  <c r="D592" i="1"/>
  <c r="D587" i="1"/>
  <c r="D580" i="1"/>
  <c r="D572" i="1"/>
  <c r="D564" i="1"/>
  <c r="D556" i="1"/>
  <c r="D548" i="1"/>
  <c r="D540" i="1"/>
  <c r="D532" i="1"/>
  <c r="D524" i="1"/>
  <c r="D516" i="1"/>
  <c r="D508" i="1"/>
  <c r="D500" i="1"/>
  <c r="D492" i="1"/>
  <c r="D484" i="1"/>
  <c r="D469" i="1"/>
  <c r="D453" i="1"/>
  <c r="D458" i="1"/>
  <c r="D421" i="1"/>
  <c r="D924" i="1"/>
  <c r="D389" i="1"/>
  <c r="D373" i="1"/>
  <c r="D357" i="1"/>
  <c r="D337" i="1"/>
  <c r="D299" i="1"/>
  <c r="D235" i="1"/>
  <c r="D171" i="1"/>
  <c r="D43" i="1"/>
  <c r="D15" i="1"/>
  <c r="D189" i="1"/>
  <c r="D919" i="1"/>
  <c r="D915" i="1"/>
  <c r="D911" i="1"/>
  <c r="D907" i="1"/>
  <c r="D903" i="1"/>
  <c r="D899" i="1"/>
  <c r="D895" i="1"/>
  <c r="D891" i="1"/>
  <c r="D887" i="1"/>
  <c r="D883" i="1"/>
  <c r="D879" i="1"/>
  <c r="D875" i="1"/>
  <c r="D871" i="1"/>
  <c r="D867" i="1"/>
  <c r="D361" i="1"/>
  <c r="D859" i="1"/>
  <c r="D855" i="1"/>
  <c r="D851" i="1"/>
  <c r="D847" i="1"/>
  <c r="D843" i="1"/>
  <c r="D839" i="1"/>
  <c r="D835" i="1"/>
  <c r="D831" i="1"/>
  <c r="D827" i="1"/>
  <c r="D823" i="1"/>
  <c r="D819" i="1"/>
  <c r="D815" i="1"/>
  <c r="D811" i="1"/>
  <c r="D807" i="1"/>
  <c r="D803" i="1"/>
  <c r="D799" i="1"/>
  <c r="D795" i="1"/>
  <c r="D791" i="1"/>
  <c r="D787" i="1"/>
  <c r="D783" i="1"/>
  <c r="D779" i="1"/>
  <c r="D775" i="1"/>
  <c r="D771" i="1"/>
  <c r="D767" i="1"/>
  <c r="D763" i="1"/>
  <c r="D759" i="1"/>
  <c r="D755" i="1"/>
  <c r="D751" i="1"/>
  <c r="D747" i="1"/>
  <c r="D743" i="1"/>
  <c r="D405" i="1"/>
  <c r="D735" i="1"/>
  <c r="D731" i="1"/>
  <c r="D727" i="1"/>
  <c r="D723" i="1"/>
  <c r="D719" i="1"/>
  <c r="D715" i="1"/>
  <c r="D711" i="1"/>
  <c r="D707" i="1"/>
  <c r="D703" i="1"/>
  <c r="D699" i="1"/>
  <c r="D695" i="1"/>
  <c r="D691" i="1"/>
  <c r="D687" i="1"/>
  <c r="D683" i="1"/>
  <c r="D679" i="1"/>
  <c r="D675" i="1"/>
  <c r="D671" i="1"/>
  <c r="D667" i="1"/>
  <c r="D663" i="1"/>
  <c r="D659" i="1"/>
  <c r="D655" i="1"/>
  <c r="D651" i="1"/>
  <c r="D647" i="1"/>
  <c r="D643" i="1"/>
  <c r="D639" i="1"/>
  <c r="D635" i="1"/>
  <c r="D631" i="1"/>
  <c r="D627" i="1"/>
  <c r="D623" i="1"/>
  <c r="D619" i="1"/>
  <c r="D615" i="1"/>
  <c r="D611" i="1"/>
  <c r="D607" i="1"/>
  <c r="D601" i="1"/>
  <c r="D596" i="1"/>
  <c r="D591" i="1"/>
  <c r="D585" i="1"/>
  <c r="D577" i="1"/>
  <c r="D569" i="1"/>
  <c r="D561" i="1"/>
  <c r="D553" i="1"/>
  <c r="D545" i="1"/>
  <c r="D537" i="1"/>
  <c r="D529" i="1"/>
  <c r="D521" i="1"/>
  <c r="D513" i="1"/>
  <c r="D505" i="1"/>
  <c r="D497" i="1"/>
  <c r="D489" i="1"/>
  <c r="D481" i="1"/>
  <c r="D465" i="1"/>
  <c r="D449" i="1"/>
  <c r="D433" i="1"/>
  <c r="D417" i="1"/>
  <c r="D401" i="1"/>
  <c r="D385" i="1"/>
  <c r="D369" i="1"/>
  <c r="D353" i="1"/>
  <c r="D329" i="1"/>
  <c r="D283" i="1"/>
  <c r="D219" i="1"/>
  <c r="D155" i="1"/>
  <c r="D91" i="1"/>
  <c r="D27" i="1"/>
  <c r="D4" i="1"/>
  <c r="D74" i="1"/>
  <c r="D70" i="1"/>
  <c r="D162" i="1"/>
  <c r="D62" i="1"/>
  <c r="D58" i="1"/>
  <c r="D54" i="1"/>
  <c r="D50" i="1"/>
  <c r="D46" i="1"/>
  <c r="D42" i="1"/>
  <c r="D38" i="1"/>
  <c r="D34" i="1"/>
  <c r="D30" i="1"/>
  <c r="D22" i="1"/>
  <c r="D18" i="1"/>
  <c r="D14" i="1"/>
  <c r="D10" i="1"/>
  <c r="D6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D12" i="1"/>
  <c r="D8" i="1"/>
  <c r="D3" i="1"/>
  <c r="R926" i="1"/>
  <c r="C925" i="1" l="1"/>
  <c r="R921" i="1"/>
  <c r="C923" i="1"/>
  <c r="C926" i="1"/>
  <c r="R923" i="1"/>
  <c r="R922" i="1"/>
  <c r="R924" i="1"/>
  <c r="C924" i="1"/>
  <c r="R919" i="1"/>
  <c r="R925" i="1"/>
  <c r="R920" i="1"/>
  <c r="R60" i="1"/>
  <c r="R907" i="1"/>
  <c r="R895" i="1"/>
  <c r="R883" i="1"/>
  <c r="R871" i="1"/>
  <c r="R859" i="1"/>
  <c r="R847" i="1"/>
  <c r="R835" i="1"/>
  <c r="R823" i="1"/>
  <c r="R811" i="1"/>
  <c r="R799" i="1"/>
  <c r="R787" i="1"/>
  <c r="R772" i="1"/>
  <c r="R754" i="1"/>
  <c r="R731" i="1"/>
  <c r="R695" i="1"/>
  <c r="R659" i="1"/>
  <c r="R623" i="1"/>
  <c r="R587" i="1"/>
  <c r="R551" i="1"/>
  <c r="R515" i="1"/>
  <c r="R415" i="1"/>
  <c r="R204" i="1"/>
  <c r="R917" i="1"/>
  <c r="R905" i="1"/>
  <c r="R893" i="1"/>
  <c r="R881" i="1"/>
  <c r="R869" i="1"/>
  <c r="R857" i="1"/>
  <c r="R845" i="1"/>
  <c r="R833" i="1"/>
  <c r="R821" i="1"/>
  <c r="R809" i="1"/>
  <c r="R797" i="1"/>
  <c r="R785" i="1"/>
  <c r="R767" i="1"/>
  <c r="R749" i="1"/>
  <c r="R725" i="1"/>
  <c r="R689" i="1"/>
  <c r="R653" i="1"/>
  <c r="R617" i="1"/>
  <c r="R581" i="1"/>
  <c r="R545" i="1"/>
  <c r="R505" i="1"/>
  <c r="R384" i="1"/>
  <c r="R168" i="1"/>
  <c r="R916" i="1"/>
  <c r="R904" i="1"/>
  <c r="R892" i="1"/>
  <c r="R880" i="1"/>
  <c r="R868" i="1"/>
  <c r="R856" i="1"/>
  <c r="R844" i="1"/>
  <c r="R832" i="1"/>
  <c r="R820" i="1"/>
  <c r="R808" i="1"/>
  <c r="R796" i="1"/>
  <c r="R784" i="1"/>
  <c r="R766" i="1"/>
  <c r="R748" i="1"/>
  <c r="R719" i="1"/>
  <c r="R683" i="1"/>
  <c r="R647" i="1"/>
  <c r="R611" i="1"/>
  <c r="R575" i="1"/>
  <c r="R539" i="1"/>
  <c r="R487" i="1"/>
  <c r="R348" i="1"/>
  <c r="R132" i="1"/>
  <c r="R913" i="1"/>
  <c r="R901" i="1"/>
  <c r="R889" i="1"/>
  <c r="R877" i="1"/>
  <c r="R865" i="1"/>
  <c r="R853" i="1"/>
  <c r="R841" i="1"/>
  <c r="R829" i="1"/>
  <c r="R817" i="1"/>
  <c r="R805" i="1"/>
  <c r="R793" i="1"/>
  <c r="R779" i="1"/>
  <c r="R761" i="1"/>
  <c r="R743" i="1"/>
  <c r="R713" i="1"/>
  <c r="R677" i="1"/>
  <c r="R641" i="1"/>
  <c r="R605" i="1"/>
  <c r="R569" i="1"/>
  <c r="R533" i="1"/>
  <c r="R469" i="1"/>
  <c r="R312" i="1"/>
  <c r="R96" i="1"/>
  <c r="R911" i="1"/>
  <c r="R899" i="1"/>
  <c r="R887" i="1"/>
  <c r="R875" i="1"/>
  <c r="R863" i="1"/>
  <c r="R851" i="1"/>
  <c r="R839" i="1"/>
  <c r="R827" i="1"/>
  <c r="R815" i="1"/>
  <c r="R803" i="1"/>
  <c r="R791" i="1"/>
  <c r="R778" i="1"/>
  <c r="R760" i="1"/>
  <c r="R742" i="1"/>
  <c r="R707" i="1"/>
  <c r="R671" i="1"/>
  <c r="R635" i="1"/>
  <c r="R599" i="1"/>
  <c r="R563" i="1"/>
  <c r="R527" i="1"/>
  <c r="R451" i="1"/>
  <c r="R276" i="1"/>
  <c r="R2" i="1"/>
  <c r="R8" i="1"/>
  <c r="R14" i="1"/>
  <c r="R20" i="1"/>
  <c r="R26" i="1"/>
  <c r="R32" i="1"/>
  <c r="R38" i="1"/>
  <c r="R44" i="1"/>
  <c r="R50" i="1"/>
  <c r="R56" i="1"/>
  <c r="R62" i="1"/>
  <c r="R68" i="1"/>
  <c r="R74" i="1"/>
  <c r="R80" i="1"/>
  <c r="R86" i="1"/>
  <c r="R92" i="1"/>
  <c r="R98" i="1"/>
  <c r="R104" i="1"/>
  <c r="R110" i="1"/>
  <c r="R128" i="1"/>
  <c r="R134" i="1"/>
  <c r="R140" i="1"/>
  <c r="R146" i="1"/>
  <c r="R152" i="1"/>
  <c r="R158" i="1"/>
  <c r="R164" i="1"/>
  <c r="R170" i="1"/>
  <c r="R176" i="1"/>
  <c r="R182" i="1"/>
  <c r="R188" i="1"/>
  <c r="R194" i="1"/>
  <c r="R200" i="1"/>
  <c r="R206" i="1"/>
  <c r="R212" i="1"/>
  <c r="R218" i="1"/>
  <c r="R224" i="1"/>
  <c r="R230" i="1"/>
  <c r="R236" i="1"/>
  <c r="R242" i="1"/>
  <c r="R248" i="1"/>
  <c r="R254" i="1"/>
  <c r="R260" i="1"/>
  <c r="R266" i="1"/>
  <c r="R272" i="1"/>
  <c r="R278" i="1"/>
  <c r="R284" i="1"/>
  <c r="R290" i="1"/>
  <c r="R296" i="1"/>
  <c r="R302" i="1"/>
  <c r="R308" i="1"/>
  <c r="R314" i="1"/>
  <c r="R320" i="1"/>
  <c r="R326" i="1"/>
  <c r="R332" i="1"/>
  <c r="R338" i="1"/>
  <c r="R344" i="1"/>
  <c r="R350" i="1"/>
  <c r="R356" i="1"/>
  <c r="R362" i="1"/>
  <c r="R368" i="1"/>
  <c r="R374" i="1"/>
  <c r="R380" i="1"/>
  <c r="R386" i="1"/>
  <c r="R392" i="1"/>
  <c r="R398" i="1"/>
  <c r="R404" i="1"/>
  <c r="R410" i="1"/>
  <c r="R416" i="1"/>
  <c r="R422" i="1"/>
  <c r="R428" i="1"/>
  <c r="R434" i="1"/>
  <c r="R440" i="1"/>
  <c r="R446" i="1"/>
  <c r="R452" i="1"/>
  <c r="R458" i="1"/>
  <c r="R464" i="1"/>
  <c r="R470" i="1"/>
  <c r="R476" i="1"/>
  <c r="R482" i="1"/>
  <c r="R488" i="1"/>
  <c r="R494" i="1"/>
  <c r="R500" i="1"/>
  <c r="R506" i="1"/>
  <c r="R3" i="1"/>
  <c r="R9" i="1"/>
  <c r="R15" i="1"/>
  <c r="R21" i="1"/>
  <c r="R27" i="1"/>
  <c r="R33" i="1"/>
  <c r="R39" i="1"/>
  <c r="R45" i="1"/>
  <c r="R51" i="1"/>
  <c r="R57" i="1"/>
  <c r="R63" i="1"/>
  <c r="R69" i="1"/>
  <c r="R75" i="1"/>
  <c r="R81" i="1"/>
  <c r="R87" i="1"/>
  <c r="R93" i="1"/>
  <c r="R99" i="1"/>
  <c r="R105" i="1"/>
  <c r="R111" i="1"/>
  <c r="R129" i="1"/>
  <c r="R135" i="1"/>
  <c r="R141" i="1"/>
  <c r="R147" i="1"/>
  <c r="R153" i="1"/>
  <c r="R159" i="1"/>
  <c r="R165" i="1"/>
  <c r="R171" i="1"/>
  <c r="R177" i="1"/>
  <c r="R183" i="1"/>
  <c r="R189" i="1"/>
  <c r="R195" i="1"/>
  <c r="R201" i="1"/>
  <c r="R207" i="1"/>
  <c r="R213" i="1"/>
  <c r="R219" i="1"/>
  <c r="R225" i="1"/>
  <c r="R231" i="1"/>
  <c r="R237" i="1"/>
  <c r="R243" i="1"/>
  <c r="R249" i="1"/>
  <c r="R255" i="1"/>
  <c r="R261" i="1"/>
  <c r="R267" i="1"/>
  <c r="R273" i="1"/>
  <c r="R279" i="1"/>
  <c r="R285" i="1"/>
  <c r="R291" i="1"/>
  <c r="R297" i="1"/>
  <c r="R303" i="1"/>
  <c r="R309" i="1"/>
  <c r="R315" i="1"/>
  <c r="R321" i="1"/>
  <c r="R327" i="1"/>
  <c r="R333" i="1"/>
  <c r="R339" i="1"/>
  <c r="R345" i="1"/>
  <c r="R351" i="1"/>
  <c r="R357" i="1"/>
  <c r="R363" i="1"/>
  <c r="R369" i="1"/>
  <c r="R375" i="1"/>
  <c r="R381" i="1"/>
  <c r="R387" i="1"/>
  <c r="R393" i="1"/>
  <c r="R399" i="1"/>
  <c r="R405" i="1"/>
  <c r="R411" i="1"/>
  <c r="R417" i="1"/>
  <c r="R423" i="1"/>
  <c r="R429" i="1"/>
  <c r="R435" i="1"/>
  <c r="R441" i="1"/>
  <c r="R447" i="1"/>
  <c r="R453" i="1"/>
  <c r="R459" i="1"/>
  <c r="R465" i="1"/>
  <c r="R471" i="1"/>
  <c r="R477" i="1"/>
  <c r="R483" i="1"/>
  <c r="R489" i="1"/>
  <c r="R495" i="1"/>
  <c r="R501" i="1"/>
  <c r="R507" i="1"/>
  <c r="R4" i="1"/>
  <c r="R10" i="1"/>
  <c r="R16" i="1"/>
  <c r="R22" i="1"/>
  <c r="R28" i="1"/>
  <c r="R34" i="1"/>
  <c r="R40" i="1"/>
  <c r="R46" i="1"/>
  <c r="R52" i="1"/>
  <c r="R58" i="1"/>
  <c r="R64" i="1"/>
  <c r="R70" i="1"/>
  <c r="R76" i="1"/>
  <c r="R82" i="1"/>
  <c r="R88" i="1"/>
  <c r="R94" i="1"/>
  <c r="R100" i="1"/>
  <c r="R106" i="1"/>
  <c r="R112" i="1"/>
  <c r="R130" i="1"/>
  <c r="R136" i="1"/>
  <c r="R142" i="1"/>
  <c r="R148" i="1"/>
  <c r="R154" i="1"/>
  <c r="R160" i="1"/>
  <c r="R166" i="1"/>
  <c r="R172" i="1"/>
  <c r="R178" i="1"/>
  <c r="R184" i="1"/>
  <c r="R190" i="1"/>
  <c r="R196" i="1"/>
  <c r="R202" i="1"/>
  <c r="R208" i="1"/>
  <c r="R214" i="1"/>
  <c r="R220" i="1"/>
  <c r="R226" i="1"/>
  <c r="R232" i="1"/>
  <c r="R238" i="1"/>
  <c r="R244" i="1"/>
  <c r="R250" i="1"/>
  <c r="R256" i="1"/>
  <c r="R262" i="1"/>
  <c r="R268" i="1"/>
  <c r="R274" i="1"/>
  <c r="R280" i="1"/>
  <c r="R286" i="1"/>
  <c r="R292" i="1"/>
  <c r="R298" i="1"/>
  <c r="R304" i="1"/>
  <c r="R310" i="1"/>
  <c r="R316" i="1"/>
  <c r="R322" i="1"/>
  <c r="R328" i="1"/>
  <c r="R334" i="1"/>
  <c r="R340" i="1"/>
  <c r="R346" i="1"/>
  <c r="R352" i="1"/>
  <c r="R358" i="1"/>
  <c r="R364" i="1"/>
  <c r="R370" i="1"/>
  <c r="R376" i="1"/>
  <c r="R382" i="1"/>
  <c r="R388" i="1"/>
  <c r="R394" i="1"/>
  <c r="R400" i="1"/>
  <c r="R406" i="1"/>
  <c r="R412" i="1"/>
  <c r="R418" i="1"/>
  <c r="R424" i="1"/>
  <c r="R430" i="1"/>
  <c r="R436" i="1"/>
  <c r="R442" i="1"/>
  <c r="R448" i="1"/>
  <c r="R454" i="1"/>
  <c r="R460" i="1"/>
  <c r="R466" i="1"/>
  <c r="R472" i="1"/>
  <c r="R478" i="1"/>
  <c r="R484" i="1"/>
  <c r="R490" i="1"/>
  <c r="R496" i="1"/>
  <c r="R502" i="1"/>
  <c r="R508" i="1"/>
  <c r="R5" i="1"/>
  <c r="R11" i="1"/>
  <c r="R17" i="1"/>
  <c r="R23" i="1"/>
  <c r="R29" i="1"/>
  <c r="R35" i="1"/>
  <c r="R41" i="1"/>
  <c r="R47" i="1"/>
  <c r="R53" i="1"/>
  <c r="R59" i="1"/>
  <c r="R65" i="1"/>
  <c r="R71" i="1"/>
  <c r="R77" i="1"/>
  <c r="R83" i="1"/>
  <c r="R89" i="1"/>
  <c r="R95" i="1"/>
  <c r="R101" i="1"/>
  <c r="R113" i="1"/>
  <c r="R131" i="1"/>
  <c r="R137" i="1"/>
  <c r="R143" i="1"/>
  <c r="R149" i="1"/>
  <c r="R155" i="1"/>
  <c r="R161" i="1"/>
  <c r="R167" i="1"/>
  <c r="R173" i="1"/>
  <c r="R179" i="1"/>
  <c r="R185" i="1"/>
  <c r="R191" i="1"/>
  <c r="R197" i="1"/>
  <c r="R203" i="1"/>
  <c r="R209" i="1"/>
  <c r="R215" i="1"/>
  <c r="R221" i="1"/>
  <c r="R227" i="1"/>
  <c r="R233" i="1"/>
  <c r="R239" i="1"/>
  <c r="R245" i="1"/>
  <c r="R251" i="1"/>
  <c r="R257" i="1"/>
  <c r="R263" i="1"/>
  <c r="R269" i="1"/>
  <c r="R275" i="1"/>
  <c r="R281" i="1"/>
  <c r="R287" i="1"/>
  <c r="R293" i="1"/>
  <c r="R299" i="1"/>
  <c r="R305" i="1"/>
  <c r="R311" i="1"/>
  <c r="R317" i="1"/>
  <c r="R323" i="1"/>
  <c r="R329" i="1"/>
  <c r="R335" i="1"/>
  <c r="R341" i="1"/>
  <c r="R347" i="1"/>
  <c r="R353" i="1"/>
  <c r="R359" i="1"/>
  <c r="R365" i="1"/>
  <c r="R371" i="1"/>
  <c r="R377" i="1"/>
  <c r="R383" i="1"/>
  <c r="R389" i="1"/>
  <c r="R395" i="1"/>
  <c r="R401" i="1"/>
  <c r="R407" i="1"/>
  <c r="R413" i="1"/>
  <c r="R419" i="1"/>
  <c r="R425" i="1"/>
  <c r="R431" i="1"/>
  <c r="R437" i="1"/>
  <c r="R443" i="1"/>
  <c r="R449" i="1"/>
  <c r="R455" i="1"/>
  <c r="R461" i="1"/>
  <c r="R467" i="1"/>
  <c r="R473" i="1"/>
  <c r="R479" i="1"/>
  <c r="R485" i="1"/>
  <c r="R491" i="1"/>
  <c r="R497" i="1"/>
  <c r="R503" i="1"/>
  <c r="R509" i="1"/>
  <c r="R7" i="1"/>
  <c r="R13" i="1"/>
  <c r="R19" i="1"/>
  <c r="R25" i="1"/>
  <c r="R31" i="1"/>
  <c r="R37" i="1"/>
  <c r="R43" i="1"/>
  <c r="R49" i="1"/>
  <c r="R55" i="1"/>
  <c r="R61" i="1"/>
  <c r="R67" i="1"/>
  <c r="R73" i="1"/>
  <c r="R79" i="1"/>
  <c r="R85" i="1"/>
  <c r="R91" i="1"/>
  <c r="R97" i="1"/>
  <c r="R103" i="1"/>
  <c r="R109" i="1"/>
  <c r="R115" i="1"/>
  <c r="R127" i="1"/>
  <c r="R133" i="1"/>
  <c r="R139" i="1"/>
  <c r="R145" i="1"/>
  <c r="R151" i="1"/>
  <c r="R157" i="1"/>
  <c r="R163" i="1"/>
  <c r="R169" i="1"/>
  <c r="R175" i="1"/>
  <c r="R181" i="1"/>
  <c r="R187" i="1"/>
  <c r="R193" i="1"/>
  <c r="R199" i="1"/>
  <c r="R205" i="1"/>
  <c r="R211" i="1"/>
  <c r="R217" i="1"/>
  <c r="R223" i="1"/>
  <c r="R229" i="1"/>
  <c r="R235" i="1"/>
  <c r="R241" i="1"/>
  <c r="R247" i="1"/>
  <c r="R253" i="1"/>
  <c r="R259" i="1"/>
  <c r="R265" i="1"/>
  <c r="R271" i="1"/>
  <c r="R277" i="1"/>
  <c r="R283" i="1"/>
  <c r="R289" i="1"/>
  <c r="R295" i="1"/>
  <c r="R301" i="1"/>
  <c r="R307" i="1"/>
  <c r="R313" i="1"/>
  <c r="R319" i="1"/>
  <c r="R325" i="1"/>
  <c r="R331" i="1"/>
  <c r="R337" i="1"/>
  <c r="R343" i="1"/>
  <c r="R349" i="1"/>
  <c r="R355" i="1"/>
  <c r="R361" i="1"/>
  <c r="R367" i="1"/>
  <c r="R373" i="1"/>
  <c r="R379" i="1"/>
  <c r="R385" i="1"/>
  <c r="R391" i="1"/>
  <c r="R397" i="1"/>
  <c r="R403" i="1"/>
  <c r="R409" i="1"/>
  <c r="R6" i="1"/>
  <c r="R42" i="1"/>
  <c r="R78" i="1"/>
  <c r="R114" i="1"/>
  <c r="R150" i="1"/>
  <c r="R186" i="1"/>
  <c r="R222" i="1"/>
  <c r="R258" i="1"/>
  <c r="R294" i="1"/>
  <c r="R330" i="1"/>
  <c r="R366" i="1"/>
  <c r="R402" i="1"/>
  <c r="R426" i="1"/>
  <c r="R444" i="1"/>
  <c r="R462" i="1"/>
  <c r="R480" i="1"/>
  <c r="R498" i="1"/>
  <c r="R512" i="1"/>
  <c r="R518" i="1"/>
  <c r="R524" i="1"/>
  <c r="R530" i="1"/>
  <c r="R536" i="1"/>
  <c r="R542" i="1"/>
  <c r="R548" i="1"/>
  <c r="R554" i="1"/>
  <c r="R560" i="1"/>
  <c r="R566" i="1"/>
  <c r="R572" i="1"/>
  <c r="R578" i="1"/>
  <c r="R584" i="1"/>
  <c r="R590" i="1"/>
  <c r="R596" i="1"/>
  <c r="R602" i="1"/>
  <c r="R608" i="1"/>
  <c r="R614" i="1"/>
  <c r="R620" i="1"/>
  <c r="R626" i="1"/>
  <c r="R632" i="1"/>
  <c r="R638" i="1"/>
  <c r="R644" i="1"/>
  <c r="R650" i="1"/>
  <c r="R656" i="1"/>
  <c r="R662" i="1"/>
  <c r="R668" i="1"/>
  <c r="R674" i="1"/>
  <c r="R680" i="1"/>
  <c r="R686" i="1"/>
  <c r="R692" i="1"/>
  <c r="R698" i="1"/>
  <c r="R704" i="1"/>
  <c r="R710" i="1"/>
  <c r="R716" i="1"/>
  <c r="R722" i="1"/>
  <c r="R728" i="1"/>
  <c r="R734" i="1"/>
  <c r="R740" i="1"/>
  <c r="R746" i="1"/>
  <c r="R752" i="1"/>
  <c r="R758" i="1"/>
  <c r="R764" i="1"/>
  <c r="R770" i="1"/>
  <c r="R776" i="1"/>
  <c r="R782" i="1"/>
  <c r="R788" i="1"/>
  <c r="R794" i="1"/>
  <c r="R800" i="1"/>
  <c r="R806" i="1"/>
  <c r="R812" i="1"/>
  <c r="R818" i="1"/>
  <c r="R824" i="1"/>
  <c r="R830" i="1"/>
  <c r="R836" i="1"/>
  <c r="R842" i="1"/>
  <c r="R848" i="1"/>
  <c r="R854" i="1"/>
  <c r="R860" i="1"/>
  <c r="R866" i="1"/>
  <c r="R872" i="1"/>
  <c r="R878" i="1"/>
  <c r="R884" i="1"/>
  <c r="R890" i="1"/>
  <c r="R896" i="1"/>
  <c r="R902" i="1"/>
  <c r="R908" i="1"/>
  <c r="R914" i="1"/>
  <c r="R12" i="1"/>
  <c r="R48" i="1"/>
  <c r="R84" i="1"/>
  <c r="R156" i="1"/>
  <c r="R192" i="1"/>
  <c r="R228" i="1"/>
  <c r="R264" i="1"/>
  <c r="R300" i="1"/>
  <c r="R336" i="1"/>
  <c r="R372" i="1"/>
  <c r="R408" i="1"/>
  <c r="R427" i="1"/>
  <c r="R445" i="1"/>
  <c r="R463" i="1"/>
  <c r="R481" i="1"/>
  <c r="R499" i="1"/>
  <c r="R513" i="1"/>
  <c r="R519" i="1"/>
  <c r="R525" i="1"/>
  <c r="R531" i="1"/>
  <c r="R537" i="1"/>
  <c r="R543" i="1"/>
  <c r="R549" i="1"/>
  <c r="R555" i="1"/>
  <c r="R561" i="1"/>
  <c r="R567" i="1"/>
  <c r="R573" i="1"/>
  <c r="R579" i="1"/>
  <c r="R585" i="1"/>
  <c r="R591" i="1"/>
  <c r="R597" i="1"/>
  <c r="R603" i="1"/>
  <c r="R609" i="1"/>
  <c r="R615" i="1"/>
  <c r="R621" i="1"/>
  <c r="R627" i="1"/>
  <c r="R633" i="1"/>
  <c r="R639" i="1"/>
  <c r="R645" i="1"/>
  <c r="R651" i="1"/>
  <c r="R657" i="1"/>
  <c r="R663" i="1"/>
  <c r="R669" i="1"/>
  <c r="R675" i="1"/>
  <c r="R681" i="1"/>
  <c r="R687" i="1"/>
  <c r="R693" i="1"/>
  <c r="R699" i="1"/>
  <c r="R705" i="1"/>
  <c r="R711" i="1"/>
  <c r="R717" i="1"/>
  <c r="R723" i="1"/>
  <c r="R729" i="1"/>
  <c r="R735" i="1"/>
  <c r="R741" i="1"/>
  <c r="R747" i="1"/>
  <c r="R753" i="1"/>
  <c r="R759" i="1"/>
  <c r="R765" i="1"/>
  <c r="R771" i="1"/>
  <c r="R777" i="1"/>
  <c r="R783" i="1"/>
  <c r="R789" i="1"/>
  <c r="R795" i="1"/>
  <c r="R801" i="1"/>
  <c r="R807" i="1"/>
  <c r="R813" i="1"/>
  <c r="R819" i="1"/>
  <c r="R825" i="1"/>
  <c r="R831" i="1"/>
  <c r="R837" i="1"/>
  <c r="R843" i="1"/>
  <c r="R849" i="1"/>
  <c r="R855" i="1"/>
  <c r="R861" i="1"/>
  <c r="R867" i="1"/>
  <c r="R873" i="1"/>
  <c r="R879" i="1"/>
  <c r="R885" i="1"/>
  <c r="R891" i="1"/>
  <c r="R897" i="1"/>
  <c r="R903" i="1"/>
  <c r="R909" i="1"/>
  <c r="R915" i="1"/>
  <c r="R18" i="1"/>
  <c r="R54" i="1"/>
  <c r="R90" i="1"/>
  <c r="R162" i="1"/>
  <c r="R198" i="1"/>
  <c r="R234" i="1"/>
  <c r="R270" i="1"/>
  <c r="R306" i="1"/>
  <c r="R342" i="1"/>
  <c r="R378" i="1"/>
  <c r="R414" i="1"/>
  <c r="R432" i="1"/>
  <c r="R450" i="1"/>
  <c r="R468" i="1"/>
  <c r="R486" i="1"/>
  <c r="R504" i="1"/>
  <c r="R514" i="1"/>
  <c r="R520" i="1"/>
  <c r="R526" i="1"/>
  <c r="R532" i="1"/>
  <c r="R538" i="1"/>
  <c r="R544" i="1"/>
  <c r="R550" i="1"/>
  <c r="R556" i="1"/>
  <c r="R562" i="1"/>
  <c r="R568" i="1"/>
  <c r="R574" i="1"/>
  <c r="R580" i="1"/>
  <c r="R586" i="1"/>
  <c r="R592" i="1"/>
  <c r="R598" i="1"/>
  <c r="R604" i="1"/>
  <c r="R610" i="1"/>
  <c r="R616" i="1"/>
  <c r="R622" i="1"/>
  <c r="R628" i="1"/>
  <c r="R634" i="1"/>
  <c r="R640" i="1"/>
  <c r="R646" i="1"/>
  <c r="R652" i="1"/>
  <c r="R658" i="1"/>
  <c r="R664" i="1"/>
  <c r="R670" i="1"/>
  <c r="R676" i="1"/>
  <c r="R682" i="1"/>
  <c r="R688" i="1"/>
  <c r="R694" i="1"/>
  <c r="R700" i="1"/>
  <c r="R706" i="1"/>
  <c r="R712" i="1"/>
  <c r="R718" i="1"/>
  <c r="R724" i="1"/>
  <c r="R730" i="1"/>
  <c r="R736" i="1"/>
  <c r="R30" i="1"/>
  <c r="R66" i="1"/>
  <c r="R102" i="1"/>
  <c r="R138" i="1"/>
  <c r="R174" i="1"/>
  <c r="R210" i="1"/>
  <c r="R246" i="1"/>
  <c r="R282" i="1"/>
  <c r="R318" i="1"/>
  <c r="R354" i="1"/>
  <c r="R390" i="1"/>
  <c r="R420" i="1"/>
  <c r="R438" i="1"/>
  <c r="R456" i="1"/>
  <c r="R474" i="1"/>
  <c r="R492" i="1"/>
  <c r="R510" i="1"/>
  <c r="R516" i="1"/>
  <c r="R522" i="1"/>
  <c r="R528" i="1"/>
  <c r="R534" i="1"/>
  <c r="R540" i="1"/>
  <c r="R546" i="1"/>
  <c r="R552" i="1"/>
  <c r="R558" i="1"/>
  <c r="R564" i="1"/>
  <c r="R570" i="1"/>
  <c r="R576" i="1"/>
  <c r="R582" i="1"/>
  <c r="R588" i="1"/>
  <c r="R594" i="1"/>
  <c r="R600" i="1"/>
  <c r="R606" i="1"/>
  <c r="R612" i="1"/>
  <c r="R618" i="1"/>
  <c r="R624" i="1"/>
  <c r="R630" i="1"/>
  <c r="R636" i="1"/>
  <c r="R642" i="1"/>
  <c r="R648" i="1"/>
  <c r="R654" i="1"/>
  <c r="R660" i="1"/>
  <c r="R666" i="1"/>
  <c r="R672" i="1"/>
  <c r="R678" i="1"/>
  <c r="R684" i="1"/>
  <c r="R690" i="1"/>
  <c r="R696" i="1"/>
  <c r="R702" i="1"/>
  <c r="R708" i="1"/>
  <c r="R714" i="1"/>
  <c r="R720" i="1"/>
  <c r="R726" i="1"/>
  <c r="R732" i="1"/>
  <c r="R738" i="1"/>
  <c r="R744" i="1"/>
  <c r="R750" i="1"/>
  <c r="R756" i="1"/>
  <c r="R762" i="1"/>
  <c r="R768" i="1"/>
  <c r="R774" i="1"/>
  <c r="R780" i="1"/>
  <c r="R786" i="1"/>
  <c r="R792" i="1"/>
  <c r="R798" i="1"/>
  <c r="R804" i="1"/>
  <c r="R810" i="1"/>
  <c r="R816" i="1"/>
  <c r="R822" i="1"/>
  <c r="R828" i="1"/>
  <c r="R834" i="1"/>
  <c r="R840" i="1"/>
  <c r="R846" i="1"/>
  <c r="R852" i="1"/>
  <c r="R858" i="1"/>
  <c r="R864" i="1"/>
  <c r="R870" i="1"/>
  <c r="R876" i="1"/>
  <c r="R882" i="1"/>
  <c r="R888" i="1"/>
  <c r="R894" i="1"/>
  <c r="R900" i="1"/>
  <c r="R906" i="1"/>
  <c r="R912" i="1"/>
  <c r="R918" i="1"/>
  <c r="R36" i="1"/>
  <c r="R72" i="1"/>
  <c r="R108" i="1"/>
  <c r="R144" i="1"/>
  <c r="R180" i="1"/>
  <c r="R216" i="1"/>
  <c r="R252" i="1"/>
  <c r="R288" i="1"/>
  <c r="R324" i="1"/>
  <c r="R360" i="1"/>
  <c r="R396" i="1"/>
  <c r="R421" i="1"/>
  <c r="R439" i="1"/>
  <c r="R457" i="1"/>
  <c r="R475" i="1"/>
  <c r="R493" i="1"/>
  <c r="R511" i="1"/>
  <c r="R517" i="1"/>
  <c r="R523" i="1"/>
  <c r="R529" i="1"/>
  <c r="R535" i="1"/>
  <c r="R541" i="1"/>
  <c r="R547" i="1"/>
  <c r="R553" i="1"/>
  <c r="R559" i="1"/>
  <c r="R565" i="1"/>
  <c r="R571" i="1"/>
  <c r="R577" i="1"/>
  <c r="R583" i="1"/>
  <c r="R589" i="1"/>
  <c r="R595" i="1"/>
  <c r="R601" i="1"/>
  <c r="R607" i="1"/>
  <c r="R613" i="1"/>
  <c r="R619" i="1"/>
  <c r="R625" i="1"/>
  <c r="R631" i="1"/>
  <c r="R637" i="1"/>
  <c r="R643" i="1"/>
  <c r="R649" i="1"/>
  <c r="R655" i="1"/>
  <c r="R661" i="1"/>
  <c r="R667" i="1"/>
  <c r="R673" i="1"/>
  <c r="R679" i="1"/>
  <c r="R685" i="1"/>
  <c r="R691" i="1"/>
  <c r="R697" i="1"/>
  <c r="R703" i="1"/>
  <c r="R709" i="1"/>
  <c r="R715" i="1"/>
  <c r="R721" i="1"/>
  <c r="R727" i="1"/>
  <c r="R733" i="1"/>
  <c r="R739" i="1"/>
  <c r="R745" i="1"/>
  <c r="R751" i="1"/>
  <c r="R757" i="1"/>
  <c r="R763" i="1"/>
  <c r="R769" i="1"/>
  <c r="R775" i="1"/>
  <c r="R781" i="1"/>
  <c r="R910" i="1"/>
  <c r="R898" i="1"/>
  <c r="R886" i="1"/>
  <c r="R874" i="1"/>
  <c r="R862" i="1"/>
  <c r="R850" i="1"/>
  <c r="R838" i="1"/>
  <c r="R826" i="1"/>
  <c r="R814" i="1"/>
  <c r="R802" i="1"/>
  <c r="R790" i="1"/>
  <c r="R773" i="1"/>
  <c r="R755" i="1"/>
  <c r="R737" i="1"/>
  <c r="R701" i="1"/>
  <c r="R665" i="1"/>
  <c r="R629" i="1"/>
  <c r="R593" i="1"/>
  <c r="R557" i="1"/>
  <c r="R521" i="1"/>
  <c r="R433" i="1"/>
  <c r="R240" i="1"/>
  <c r="R24" i="1"/>
  <c r="C922" i="1"/>
  <c r="C919" i="1"/>
  <c r="C920" i="1"/>
  <c r="C921" i="1"/>
  <c r="C918" i="1"/>
  <c r="C913" i="1"/>
  <c r="C914" i="1"/>
  <c r="C915" i="1"/>
  <c r="C916" i="1"/>
  <c r="C917" i="1"/>
  <c r="C912" i="1" l="1"/>
  <c r="C911" i="1"/>
  <c r="C908" i="1"/>
  <c r="C905" i="1"/>
  <c r="C910" i="1"/>
  <c r="C886" i="1"/>
  <c r="C902" i="1"/>
  <c r="C879" i="1"/>
  <c r="C875" i="1" l="1"/>
  <c r="C898" i="1"/>
  <c r="C882" i="1"/>
  <c r="C894" i="1"/>
  <c r="C890" i="1"/>
  <c r="C878" i="1"/>
  <c r="C897" i="1"/>
  <c r="C889" i="1"/>
  <c r="C881" i="1"/>
  <c r="C877" i="1"/>
  <c r="C904" i="1"/>
  <c r="C900" i="1"/>
  <c r="C896" i="1"/>
  <c r="C892" i="1"/>
  <c r="C888" i="1"/>
  <c r="C884" i="1"/>
  <c r="C906" i="1"/>
  <c r="C874" i="1"/>
  <c r="C901" i="1"/>
  <c r="C893" i="1"/>
  <c r="C885" i="1"/>
  <c r="C907" i="1"/>
  <c r="C873" i="1"/>
  <c r="C880" i="1"/>
  <c r="C876" i="1"/>
  <c r="C903" i="1"/>
  <c r="C899" i="1"/>
  <c r="C895" i="1"/>
  <c r="C891" i="1"/>
  <c r="C887" i="1"/>
  <c r="C883" i="1"/>
  <c r="C909" i="1"/>
  <c r="C822" i="1"/>
  <c r="C868" i="1" l="1"/>
  <c r="C862" i="1"/>
  <c r="C857" i="1"/>
  <c r="C851" i="1"/>
  <c r="C845" i="1"/>
  <c r="C839" i="1"/>
  <c r="C833" i="1"/>
  <c r="C827" i="1"/>
  <c r="C867" i="1"/>
  <c r="C861" i="1"/>
  <c r="C856" i="1"/>
  <c r="C850" i="1"/>
  <c r="C844" i="1"/>
  <c r="C838" i="1"/>
  <c r="C832" i="1"/>
  <c r="C826" i="1"/>
  <c r="C872" i="1"/>
  <c r="C866" i="1"/>
  <c r="C860" i="1"/>
  <c r="C855" i="1"/>
  <c r="C849" i="1"/>
  <c r="C843" i="1"/>
  <c r="C837" i="1"/>
  <c r="C831" i="1"/>
  <c r="C825" i="1"/>
  <c r="C871" i="1"/>
  <c r="C865" i="1"/>
  <c r="C859" i="1"/>
  <c r="C854" i="1"/>
  <c r="C848" i="1"/>
  <c r="C842" i="1"/>
  <c r="C836" i="1"/>
  <c r="C830" i="1"/>
  <c r="C824" i="1"/>
  <c r="C870" i="1"/>
  <c r="C864" i="1"/>
  <c r="C853" i="1"/>
  <c r="C847" i="1"/>
  <c r="C841" i="1"/>
  <c r="C835" i="1"/>
  <c r="C829" i="1"/>
  <c r="C823" i="1"/>
  <c r="C869" i="1"/>
  <c r="C863" i="1"/>
  <c r="C858" i="1"/>
  <c r="C852" i="1"/>
  <c r="C846" i="1"/>
  <c r="C840" i="1"/>
  <c r="C834" i="1"/>
  <c r="C828" i="1"/>
  <c r="C33" i="1"/>
  <c r="C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24" i="1"/>
  <c r="C27" i="1"/>
  <c r="C28" i="1"/>
  <c r="C29" i="1"/>
  <c r="C30" i="1"/>
  <c r="C31" i="1"/>
  <c r="C32" i="1"/>
  <c r="C281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375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7" i="1"/>
  <c r="C798" i="1"/>
  <c r="C129" i="1"/>
  <c r="C130" i="1"/>
  <c r="C131" i="1"/>
  <c r="C128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31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440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44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465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581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73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132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199" i="1"/>
  <c r="C340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512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42" i="1"/>
  <c r="C513" i="1"/>
  <c r="C514" i="1"/>
  <c r="C515" i="1"/>
  <c r="C516" i="1"/>
  <c r="C517" i="1"/>
  <c r="C518" i="1"/>
  <c r="C519" i="1"/>
  <c r="C520" i="1"/>
  <c r="C521" i="1"/>
  <c r="C522" i="1"/>
  <c r="C556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776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40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605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742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3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2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523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</calcChain>
</file>

<file path=xl/comments1.xml><?xml version="1.0" encoding="utf-8"?>
<comments xmlns="http://schemas.openxmlformats.org/spreadsheetml/2006/main">
  <authors>
    <author>Meszéna Gabriella</author>
  </authors>
  <commentList>
    <comment ref="L8" authorId="0" shapeId="0">
      <text>
        <r>
          <rPr>
            <b/>
            <sz val="9"/>
            <color indexed="81"/>
            <rFont val="Segoe UI"/>
            <family val="2"/>
            <charset val="238"/>
          </rPr>
          <t>Meszéna Gabriella:</t>
        </r>
        <r>
          <rPr>
            <sz val="9"/>
            <color indexed="81"/>
            <rFont val="Segoe UI"/>
            <family val="2"/>
            <charset val="238"/>
          </rPr>
          <t xml:space="preserve">
/</t>
        </r>
      </text>
    </comment>
  </commentList>
</comments>
</file>

<file path=xl/sharedStrings.xml><?xml version="1.0" encoding="utf-8"?>
<sst xmlns="http://schemas.openxmlformats.org/spreadsheetml/2006/main" count="26881" uniqueCount="5213">
  <si>
    <t>tanszék</t>
  </si>
  <si>
    <t>kurzus címe</t>
  </si>
  <si>
    <t>kurzus típusa</t>
  </si>
  <si>
    <t>képzés</t>
  </si>
  <si>
    <t>képzés+</t>
  </si>
  <si>
    <t>előfeltétel</t>
  </si>
  <si>
    <t>létszámkeret</t>
  </si>
  <si>
    <t>időpont (+/- hét)</t>
  </si>
  <si>
    <t>időpont (nap)</t>
  </si>
  <si>
    <t>időpont (óra)</t>
  </si>
  <si>
    <t>időpont (egyedi)</t>
  </si>
  <si>
    <t>terem</t>
  </si>
  <si>
    <t>tárgyfelelős (egy oktató)</t>
  </si>
  <si>
    <t>oktató(k)</t>
  </si>
  <si>
    <t>erasmus</t>
  </si>
  <si>
    <t>megjegyzés tanszéktől</t>
  </si>
  <si>
    <t>Férőhely</t>
  </si>
  <si>
    <t>Terem megjegyzés</t>
  </si>
  <si>
    <t>Projektor</t>
  </si>
  <si>
    <t xml:space="preserve">Webkamera </t>
  </si>
  <si>
    <t>Hangosítás/hangfal</t>
  </si>
  <si>
    <t>jelenléti/online</t>
  </si>
  <si>
    <t>AJ</t>
  </si>
  <si>
    <t>köt.ea</t>
  </si>
  <si>
    <t>BI</t>
  </si>
  <si>
    <t>fakultatívok esetében kötelező adat</t>
  </si>
  <si>
    <t>+</t>
  </si>
  <si>
    <t>H</t>
  </si>
  <si>
    <t>08.00-09.00</t>
  </si>
  <si>
    <t>pl. blokkszeminárium</t>
  </si>
  <si>
    <t>projektoros</t>
  </si>
  <si>
    <t>E</t>
  </si>
  <si>
    <t>pl. egyéb teremigény</t>
  </si>
  <si>
    <t>jelenléti</t>
  </si>
  <si>
    <t>AGJ</t>
  </si>
  <si>
    <t>köt.sz</t>
  </si>
  <si>
    <t>BP2</t>
  </si>
  <si>
    <t>pl. 20 (10 jogász + 10 erasmus)</t>
  </si>
  <si>
    <t>-</t>
  </si>
  <si>
    <t>K</t>
  </si>
  <si>
    <t>08.00-10.00</t>
  </si>
  <si>
    <t>pl. levelezős óra</t>
  </si>
  <si>
    <t>A gyakorló 01.</t>
  </si>
  <si>
    <t>LCD kivetítő</t>
  </si>
  <si>
    <t>Panopto kamera</t>
  </si>
  <si>
    <t>x</t>
  </si>
  <si>
    <t>pl. többször felvehető kurzus</t>
  </si>
  <si>
    <t>szinkron online</t>
  </si>
  <si>
    <t>BE</t>
  </si>
  <si>
    <t>köt.gy</t>
  </si>
  <si>
    <t>BP3</t>
  </si>
  <si>
    <t>SZ</t>
  </si>
  <si>
    <t>09.00-10.00</t>
  </si>
  <si>
    <t>A gyakorló 02.</t>
  </si>
  <si>
    <t>alagsor 5.</t>
  </si>
  <si>
    <t>pl. új tárgy</t>
  </si>
  <si>
    <t>aszinkron online</t>
  </si>
  <si>
    <t>BJ</t>
  </si>
  <si>
    <t>alt</t>
  </si>
  <si>
    <t>BT2</t>
  </si>
  <si>
    <t>CS</t>
  </si>
  <si>
    <t>09.00-11.00</t>
  </si>
  <si>
    <t>A gyakorló 03.</t>
  </si>
  <si>
    <t>alagsor 4.</t>
  </si>
  <si>
    <t>pl. kiválósági kurzus</t>
  </si>
  <si>
    <t>INYOK</t>
  </si>
  <si>
    <t>JL3</t>
  </si>
  <si>
    <t>P</t>
  </si>
  <si>
    <t>10.00-11.00</t>
  </si>
  <si>
    <t>A gyakorló 04.</t>
  </si>
  <si>
    <t>JOT</t>
  </si>
  <si>
    <t>JL4</t>
  </si>
  <si>
    <t>SZO</t>
  </si>
  <si>
    <t>10.00-12.00</t>
  </si>
  <si>
    <t>A gyakorló 05.</t>
  </si>
  <si>
    <t>KGT</t>
  </si>
  <si>
    <t>JL5</t>
  </si>
  <si>
    <t>11.00-12.00</t>
  </si>
  <si>
    <t>A gyakorló 06.</t>
  </si>
  <si>
    <t>1/2 em.</t>
  </si>
  <si>
    <t>KIG</t>
  </si>
  <si>
    <t>JN3</t>
  </si>
  <si>
    <t>11.00-13.00</t>
  </si>
  <si>
    <t>A gyakorló 07.</t>
  </si>
  <si>
    <t>KR</t>
  </si>
  <si>
    <t>JN4</t>
  </si>
  <si>
    <t>12.00-13.00</t>
  </si>
  <si>
    <t>A gyakorló 08.</t>
  </si>
  <si>
    <t>MÁJT</t>
  </si>
  <si>
    <t>KM0</t>
  </si>
  <si>
    <t>12.00-14.00</t>
  </si>
  <si>
    <t>A gyakorló 09.</t>
  </si>
  <si>
    <t>MUJ</t>
  </si>
  <si>
    <t>fak</t>
  </si>
  <si>
    <t>KM1</t>
  </si>
  <si>
    <t>13.00-14.00</t>
  </si>
  <si>
    <t>A gyakorló 10.</t>
  </si>
  <si>
    <t>III. em. 318.</t>
  </si>
  <si>
    <t>NJ</t>
  </si>
  <si>
    <t>Cmod. fak</t>
  </si>
  <si>
    <t>PM1</t>
  </si>
  <si>
    <t>13.00-15.00</t>
  </si>
  <si>
    <t>A gyakorló 11.</t>
  </si>
  <si>
    <t>III. em. 323.</t>
  </si>
  <si>
    <t>NMJ</t>
  </si>
  <si>
    <t>Bmod. fak</t>
  </si>
  <si>
    <t>PM2</t>
  </si>
  <si>
    <t>14.00-15.00</t>
  </si>
  <si>
    <t>A gyakorló 12.</t>
  </si>
  <si>
    <t>III. em. 324.</t>
  </si>
  <si>
    <t>PE</t>
  </si>
  <si>
    <t>Nmod. fak</t>
  </si>
  <si>
    <t>PHD</t>
  </si>
  <si>
    <t>14.00-16.00</t>
  </si>
  <si>
    <t>A gyakorló 13.</t>
  </si>
  <si>
    <t>IV. em. 602.</t>
  </si>
  <si>
    <t>PJ</t>
  </si>
  <si>
    <t>Kmod. fak</t>
  </si>
  <si>
    <t>BP2+BP3</t>
  </si>
  <si>
    <t>15.00-16.00</t>
  </si>
  <si>
    <t>A gyakorló 14. (Multimédiás tárgyaló)</t>
  </si>
  <si>
    <t>POL</t>
  </si>
  <si>
    <t>zve</t>
  </si>
  <si>
    <t>15.00-17.00</t>
  </si>
  <si>
    <t>A gyakorló 15.</t>
  </si>
  <si>
    <t>Könyvtár</t>
  </si>
  <si>
    <t>PÜJ</t>
  </si>
  <si>
    <t>vizsg. kurz</t>
  </si>
  <si>
    <t>JN3+PHD</t>
  </si>
  <si>
    <t>16.00-17.00</t>
  </si>
  <si>
    <t>A Informatikai labor 01.</t>
  </si>
  <si>
    <t>RJOJT</t>
  </si>
  <si>
    <t>konzultáció</t>
  </si>
  <si>
    <t>JN3+JN4</t>
  </si>
  <si>
    <t>16.00-18.00</t>
  </si>
  <si>
    <t>A Informatikai labor 02.</t>
  </si>
  <si>
    <t>TH</t>
  </si>
  <si>
    <t>vál.1.</t>
  </si>
  <si>
    <t>MP</t>
  </si>
  <si>
    <t>17.00-18.00</t>
  </si>
  <si>
    <t>A tanszéki szoba (BJ) Büntetőjogi gyakorló</t>
  </si>
  <si>
    <t>I. em. 1/2 emelet 201</t>
  </si>
  <si>
    <t>TH-BI-BT</t>
  </si>
  <si>
    <t>vál.2.</t>
  </si>
  <si>
    <t>VR</t>
  </si>
  <si>
    <t>17.00-19.00</t>
  </si>
  <si>
    <t>A tanszéki szoba (JOT) 401. szoba</t>
  </si>
  <si>
    <t>A ép. II 1/2 emelet, JOT tsz. 401 szoba</t>
  </si>
  <si>
    <t>vál.3.</t>
  </si>
  <si>
    <t>18.00-19.00</t>
  </si>
  <si>
    <t>A tanszéki szoba (JOT) 501. szoba</t>
  </si>
  <si>
    <t>A ép. III 1/2 emelet, JOT tsz. 501 szoba</t>
  </si>
  <si>
    <t>vál.4.</t>
  </si>
  <si>
    <t>18.00-20.00</t>
  </si>
  <si>
    <t>A tanszéki szoba (KGT) Közgazdasági gyakorló</t>
  </si>
  <si>
    <t>II. em. 231</t>
  </si>
  <si>
    <t>vál.5.</t>
  </si>
  <si>
    <t>A tanszéki szoba (MÁJT) Eckhart szeminárium</t>
  </si>
  <si>
    <t>A ép. II. emelet 210. sz.</t>
  </si>
  <si>
    <t>A tanszéki szoba (NJ) 112. szoba</t>
  </si>
  <si>
    <t>I. em. 112 sz.</t>
  </si>
  <si>
    <t>A tanszéki szoba (NJ) Nemzetközi jogi gyakorló</t>
  </si>
  <si>
    <t>I. em. 122.</t>
  </si>
  <si>
    <t>A tanszéki szoba (PJ) Szladits szeminárium</t>
  </si>
  <si>
    <t>1/2 emelet 110</t>
  </si>
  <si>
    <t>A tanszéki szoba (RJ) Vécsei szeminárium</t>
  </si>
  <si>
    <t>1/2 em. 101. sz.</t>
  </si>
  <si>
    <t>A tanszéki szoba Navratil Ákos terem</t>
  </si>
  <si>
    <t>A ép. I. em. 118 sz.</t>
  </si>
  <si>
    <t>A tanszéki szoba PhD szoba</t>
  </si>
  <si>
    <t>A tanterem I. (Somló auditórium)</t>
  </si>
  <si>
    <t>A tanterem II. (Dósa auditórium)</t>
  </si>
  <si>
    <t>A tanterem III. (Récsi auditórium)</t>
  </si>
  <si>
    <t>A tanterem IV.</t>
  </si>
  <si>
    <t>A tanterem IX. (Grosschmid auditórium)</t>
  </si>
  <si>
    <t>A tanterem V.</t>
  </si>
  <si>
    <t>A tanterem VI. (Fayer auditórium)</t>
  </si>
  <si>
    <t>A tanterem VII. (Nagy Ernő auditórium)</t>
  </si>
  <si>
    <t>A tanterem VIII. (Vécsey auditórium)</t>
  </si>
  <si>
    <t>B gyakorló 01. (Kecskeméti u.)</t>
  </si>
  <si>
    <t>B gyakorló 02. (Kecskeméti u.)</t>
  </si>
  <si>
    <t>B gyakorló 03. (Magyar u.)</t>
  </si>
  <si>
    <t>B gyakorló 04. (Magyar u.)</t>
  </si>
  <si>
    <t>1/2 em. (előadóterem)</t>
  </si>
  <si>
    <t>B gyakorló 05. (Magyar u.)</t>
  </si>
  <si>
    <t>B gyakorló 06. (Kecskeméti u.)</t>
  </si>
  <si>
    <t>II. em. 202. (tanterem)</t>
  </si>
  <si>
    <t>B gyakorló 07. (Kecskeméti u.)</t>
  </si>
  <si>
    <t>B gyakorló 08. (Kecskeméti u.)</t>
  </si>
  <si>
    <t>B gyakorló 09. (Kecskeméti u.)</t>
  </si>
  <si>
    <t xml:space="preserve">II. em. 211. (előadóterem)
</t>
  </si>
  <si>
    <t>B gyakorló 10. (Kecskeméti u.)</t>
  </si>
  <si>
    <t>II. em. 212. (előadóterem)</t>
  </si>
  <si>
    <t>B gyakorló 11. (Kecskeméti u.)</t>
  </si>
  <si>
    <t>III. em. 302. (tanterem)</t>
  </si>
  <si>
    <t>B gyakorló 12. (Kecskeméti u.)</t>
  </si>
  <si>
    <t>III. em. 304. (tanterem)</t>
  </si>
  <si>
    <t>B gyakorló 13. (Kecskeméti u.)</t>
  </si>
  <si>
    <t>III. em. 305. (tanterem)</t>
  </si>
  <si>
    <t>B gyakorló 14. (Kecskeméti u.)</t>
  </si>
  <si>
    <t>III. em. 307. (előadóterem)</t>
  </si>
  <si>
    <t>B gyakorló 15. (Magyar u.)</t>
  </si>
  <si>
    <t>III. em. 310. (előadóterem)</t>
  </si>
  <si>
    <t>B gyakorló 16. (Kecskeméti u.)</t>
  </si>
  <si>
    <t>III. em. 311. (előadóterem)</t>
  </si>
  <si>
    <t>B gyakorló 17. (Magyar u.)</t>
  </si>
  <si>
    <t>III. em. 314. (előadóterem)</t>
  </si>
  <si>
    <t>B gyakorló 18. (Magyar u.)</t>
  </si>
  <si>
    <t xml:space="preserve">III. em. 315. (előadóterem)
</t>
  </si>
  <si>
    <t>B gyakorló 19. (Magyar u.)</t>
  </si>
  <si>
    <t>B Nyelvi labor (Magyar u.)</t>
  </si>
  <si>
    <t>B tanterem I. (Magyar u.)</t>
  </si>
  <si>
    <t>B tanterem II. (Magyar u.)</t>
  </si>
  <si>
    <t>Aula Magna</t>
  </si>
  <si>
    <t>E. I. em.</t>
  </si>
  <si>
    <t>Kari Tanácsterem</t>
  </si>
  <si>
    <t>E. fsz.</t>
  </si>
  <si>
    <t>Vidkonf. Kamera</t>
  </si>
  <si>
    <t>Pázmány-terem</t>
  </si>
  <si>
    <t>Notebook</t>
  </si>
  <si>
    <t>JAD</t>
  </si>
  <si>
    <t>LAT</t>
  </si>
  <si>
    <t>RJ</t>
  </si>
  <si>
    <t>J4:KGT(10)</t>
  </si>
  <si>
    <t>TA</t>
  </si>
  <si>
    <t>időpont</t>
  </si>
  <si>
    <t>oktató</t>
  </si>
  <si>
    <t>nap</t>
  </si>
  <si>
    <t>EKP 1</t>
  </si>
  <si>
    <t>JSZ</t>
  </si>
  <si>
    <t>KIG 1</t>
  </si>
  <si>
    <t>PJ 4</t>
  </si>
  <si>
    <t>NJ 1</t>
  </si>
  <si>
    <t>hét</t>
  </si>
  <si>
    <t>BJ 3</t>
  </si>
  <si>
    <t>KIG 3</t>
  </si>
  <si>
    <t>ÖJT 1</t>
  </si>
  <si>
    <t>PP</t>
  </si>
  <si>
    <t>BE 1</t>
  </si>
  <si>
    <t>JÁB 2</t>
  </si>
  <si>
    <t>MUJ 1</t>
  </si>
  <si>
    <t>PJ 3</t>
  </si>
  <si>
    <t>PÜJ 1</t>
  </si>
  <si>
    <t>PJ 7</t>
  </si>
  <si>
    <t>BEBJ</t>
  </si>
  <si>
    <t>LEMARADÓ J3:SZJ(10)</t>
  </si>
  <si>
    <t>PNP</t>
  </si>
  <si>
    <t>Agrárjog</t>
  </si>
  <si>
    <t>Agrárjog 2.</t>
  </si>
  <si>
    <t>Agrárjog 20:00E</t>
  </si>
  <si>
    <t>Agrárjog 20:01</t>
  </si>
  <si>
    <t>Agrárjog 20:02</t>
  </si>
  <si>
    <t>Agrárjog 20:03</t>
  </si>
  <si>
    <t>Agrárjog 20:04</t>
  </si>
  <si>
    <t>Agrárjog 20:05</t>
  </si>
  <si>
    <t>Agrárjog 20:06</t>
  </si>
  <si>
    <t>Agrárjog 20:07</t>
  </si>
  <si>
    <t>Agrárjog 20:08</t>
  </si>
  <si>
    <t>Agrárjog 20:09</t>
  </si>
  <si>
    <t>Agrárjog 20:10</t>
  </si>
  <si>
    <t>Agrárjog 20:11</t>
  </si>
  <si>
    <t>Agrárjog 20:12</t>
  </si>
  <si>
    <t>Agrárjog 20:13</t>
  </si>
  <si>
    <t>Agrárjog 20:14</t>
  </si>
  <si>
    <t>Agrárjog 20:15</t>
  </si>
  <si>
    <t>Agrárjog 20:16</t>
  </si>
  <si>
    <t>Agrárjog 20:17</t>
  </si>
  <si>
    <t>Agrárjog 20:18</t>
  </si>
  <si>
    <t>Agrárjog 20:19</t>
  </si>
  <si>
    <t>Agrárjog 20:20</t>
  </si>
  <si>
    <t>Környezetjog 2.</t>
  </si>
  <si>
    <t>Szövetkezeti jog</t>
  </si>
  <si>
    <t>7-</t>
  </si>
  <si>
    <t>Szövetkezeti jog 10:01</t>
  </si>
  <si>
    <t>Európai telekkönyvi rendszerek</t>
  </si>
  <si>
    <t>AGJ1, PJ5</t>
  </si>
  <si>
    <t>Alkotmányjog 1.</t>
  </si>
  <si>
    <t>Alkotmányjog</t>
  </si>
  <si>
    <t>Alkotmányjog 10:01</t>
  </si>
  <si>
    <t>Alkotmányjog 10:02</t>
  </si>
  <si>
    <t>Alkotmányjog 10:03</t>
  </si>
  <si>
    <t>Alkotmányjog 10:04</t>
  </si>
  <si>
    <t>Alkotmányjog 10:05</t>
  </si>
  <si>
    <t>Alkotmányjog 10:06</t>
  </si>
  <si>
    <t>Alkotmányjog 10:07</t>
  </si>
  <si>
    <t>Alkotmányjog 10:08</t>
  </si>
  <si>
    <t>Alkotmányjog 10:09</t>
  </si>
  <si>
    <t>Alkotmányjog 10:10</t>
  </si>
  <si>
    <t>Alkotmányjog 10:11</t>
  </si>
  <si>
    <t>Alkotmányjog 10:12</t>
  </si>
  <si>
    <t>Alkotmányjog 10:13</t>
  </si>
  <si>
    <t>Alkotmányjog 10:14</t>
  </si>
  <si>
    <t>Alkotmányjog 10:15</t>
  </si>
  <si>
    <t>Alkotmányjog 10:16</t>
  </si>
  <si>
    <t>Alkotmányjog 10:17</t>
  </si>
  <si>
    <t>Alkotmányjog 10:18</t>
  </si>
  <si>
    <t>Alkotmányjog 10:19</t>
  </si>
  <si>
    <t>Alkotmányjog 10:20</t>
  </si>
  <si>
    <t>Alkotmányjogi ismeretek</t>
  </si>
  <si>
    <t>Alkotmányvédelem, alkotmánybíráskodás</t>
  </si>
  <si>
    <t>Többszintű alkotmányosság</t>
  </si>
  <si>
    <t>AJ2, EKP1</t>
  </si>
  <si>
    <t>Alkotmányvédelem, alkotmányértelmezés, alkotmánybíráskodás</t>
  </si>
  <si>
    <t>Büntető igazságszolgáltatás európai modellje</t>
  </si>
  <si>
    <t>BE1</t>
  </si>
  <si>
    <t>Transitional Justice</t>
  </si>
  <si>
    <t>BJ1</t>
  </si>
  <si>
    <t>Büntetés-végrehajtási jog</t>
  </si>
  <si>
    <t>Büntető eljárásjog 1.</t>
  </si>
  <si>
    <t>Büntető eljárásjog 10:00E</t>
  </si>
  <si>
    <t>Büntető eljárásjog 10:01</t>
  </si>
  <si>
    <t>Büntető eljárásjog 10:02</t>
  </si>
  <si>
    <t>Büntető eljárásjog 10:03</t>
  </si>
  <si>
    <t>Büntető eljárásjog 10:04</t>
  </si>
  <si>
    <t>Büntető eljárásjog 10:05</t>
  </si>
  <si>
    <t>Büntető eljárásjog 10:06</t>
  </si>
  <si>
    <t>Büntető eljárásjog 10:07</t>
  </si>
  <si>
    <t>Büntető eljárásjog 10:08</t>
  </si>
  <si>
    <t>Büntető eljárásjog 10:09</t>
  </si>
  <si>
    <t>Büntető eljárásjog 10:10</t>
  </si>
  <si>
    <t>Büntető eljárásjog 10:11</t>
  </si>
  <si>
    <t>Büntető eljárásjog 10:12</t>
  </si>
  <si>
    <t>Büntető eljárásjog 10:13</t>
  </si>
  <si>
    <t>Büntető eljárásjog 10:14</t>
  </si>
  <si>
    <t>Büntető eljárásjog 10:15</t>
  </si>
  <si>
    <t>Büntető eljárásjog 10:16</t>
  </si>
  <si>
    <t>Büntető eljárásjog 10:17</t>
  </si>
  <si>
    <t>Büntető eljárásjog 10:18</t>
  </si>
  <si>
    <t>Büntető eljárásjogi, büntetőjogi komplex szeminárium 10:00E</t>
  </si>
  <si>
    <t>Büntető eljárásjogi, büntetőjogi komplex szeminárium 10:01</t>
  </si>
  <si>
    <t>Büntető eljárásjogi, büntetőjogi komplex szeminárium 10:02</t>
  </si>
  <si>
    <t>Büntető eljárásjogi, büntetőjogi komplex szeminárium 10:03</t>
  </si>
  <si>
    <t>Büntető eljárásjogi, büntetőjogi komplex szeminárium 10:04</t>
  </si>
  <si>
    <t>Büntető eljárásjogi, büntetőjogi komplex szeminárium 10:05</t>
  </si>
  <si>
    <t>Büntető eljárásjogi, büntetőjogi komplex szeminárium 10:06</t>
  </si>
  <si>
    <t>Büntető eljárásjogi, büntetőjogi komplex szeminárium 10:07</t>
  </si>
  <si>
    <t>Büntető eljárásjogi, büntetőjogi komplex szeminárium 10:08</t>
  </si>
  <si>
    <t>Büntető eljárásjogi, büntetőjogi komplex szeminárium 10:09</t>
  </si>
  <si>
    <t>Kriminalisztika</t>
  </si>
  <si>
    <t>Büntetéstan elmélete és a büntetés-végrehajtás története</t>
  </si>
  <si>
    <t>International Criminal Law</t>
  </si>
  <si>
    <t>Nemzetközi büntetőjog</t>
  </si>
  <si>
    <t>Büntető eljárásjogi, büntetőjogi komplex szeminárium 10:10</t>
  </si>
  <si>
    <t>Büntető eljárásjogi, büntetőjogi komplex szeminárium 10:11</t>
  </si>
  <si>
    <t>Büntető eljárásjogi, büntetőjogi komplex szeminárium 10:12</t>
  </si>
  <si>
    <t>Büntető eljárásjogi, büntetőjogi komplex szeminárium 10:13</t>
  </si>
  <si>
    <t>Büntető eljárásjogi, büntetőjogi komplex szeminárium 10:14</t>
  </si>
  <si>
    <t>Büntető eljárásjogi, büntetőjogi komplex szeminárium 10:15</t>
  </si>
  <si>
    <t>Büntető eljárásjogi, büntetőjogi komplex szeminárium 10:16</t>
  </si>
  <si>
    <t>Büntető eljárásjogi, büntetőjogi komplex szeminárium 10:17</t>
  </si>
  <si>
    <t>Büntető eljárásjogi, büntetőjogi komplex szeminárium 10:18</t>
  </si>
  <si>
    <t>Büntetőjog 1.</t>
  </si>
  <si>
    <t>Büntetőjog 1. (Általános rész 1.)</t>
  </si>
  <si>
    <t>Büntetőjog 2.</t>
  </si>
  <si>
    <t>Büntetőjog 3. (Általános rész)</t>
  </si>
  <si>
    <t>Büntetőjog 3. (Különös rész 1.)</t>
  </si>
  <si>
    <t>Büntetőjog 30. (Különös rész 1.)</t>
  </si>
  <si>
    <t>Büntetőjog 30:00E</t>
  </si>
  <si>
    <t>Büntetőjog 30:01</t>
  </si>
  <si>
    <t>Büntetőjog 30:02</t>
  </si>
  <si>
    <t>Büntetőjog 30:03</t>
  </si>
  <si>
    <t>Büntetőjog 30:04</t>
  </si>
  <si>
    <t>Büntetőjog 30:05</t>
  </si>
  <si>
    <t>Büntetőjog 30:06</t>
  </si>
  <si>
    <t>Büntetőjog 30:07</t>
  </si>
  <si>
    <t>Büntetőjog 30:08</t>
  </si>
  <si>
    <t>Büntetőjog 30:09</t>
  </si>
  <si>
    <t>Büntetőjog 30:10</t>
  </si>
  <si>
    <t>Büntetőjog 30:11</t>
  </si>
  <si>
    <t>Büntetőjog 30:12</t>
  </si>
  <si>
    <t>Büntetőjog 30:13</t>
  </si>
  <si>
    <t>Büntetőjog 30:14</t>
  </si>
  <si>
    <t>Büntetőjog 30:15</t>
  </si>
  <si>
    <t>Büntetőjog 30:16</t>
  </si>
  <si>
    <t>Büntetőjog 30:17</t>
  </si>
  <si>
    <t>Büntetőjog 30:18</t>
  </si>
  <si>
    <t>Büntetőjog 30:19</t>
  </si>
  <si>
    <t>Büntetőjog 30:20</t>
  </si>
  <si>
    <t>Jogi latin nyelv 10:01</t>
  </si>
  <si>
    <t>Jogi latin nyelv</t>
  </si>
  <si>
    <t>Jogi latin nyelv 10:02</t>
  </si>
  <si>
    <t>Jogi latin nyelv 10:03</t>
  </si>
  <si>
    <t>Jogi latin nyelv 10:04</t>
  </si>
  <si>
    <t>Jogi latin nyelv 10:05</t>
  </si>
  <si>
    <t>Jogi latin nyelv 10:06</t>
  </si>
  <si>
    <t>Jogi latin nyelv 10:07</t>
  </si>
  <si>
    <t>Jogi latin nyelv 10:08</t>
  </si>
  <si>
    <t>Jogi latin nyelv 10:09</t>
  </si>
  <si>
    <t>Jogi latin nyelv 10:10</t>
  </si>
  <si>
    <t>Jogi latin nyelv 10:11</t>
  </si>
  <si>
    <t>Jogi latin nyelv 10:12</t>
  </si>
  <si>
    <t>Jogi latin nyelv 10:13</t>
  </si>
  <si>
    <t>Jogi latin nyelv 10:14</t>
  </si>
  <si>
    <t>Jogi latin nyelv 10:15</t>
  </si>
  <si>
    <t>Jogi latin nyelv 10:16</t>
  </si>
  <si>
    <t>Jogi latin nyelv 10:17</t>
  </si>
  <si>
    <t>Jogi latin nyelv 10:18</t>
  </si>
  <si>
    <t>Jogi latin nyelv 10:19</t>
  </si>
  <si>
    <t>Jogi latin nyelv 10:20</t>
  </si>
  <si>
    <t>Jog- és állambölcselet 20:00E</t>
  </si>
  <si>
    <t xml:space="preserve">Politikai szociológia </t>
  </si>
  <si>
    <t xml:space="preserve">Társadalomfilozófia </t>
  </si>
  <si>
    <t>Jog- és állambölcselet 20:01</t>
  </si>
  <si>
    <t>Jog- és állambölcselet 2.</t>
  </si>
  <si>
    <t>Jog- és állambölcselet 20:02</t>
  </si>
  <si>
    <t>Jog- és állambölcselet 20:03</t>
  </si>
  <si>
    <t>Jog- és állambölcselet 20:04</t>
  </si>
  <si>
    <t>Jog- és állambölcselet 20:05</t>
  </si>
  <si>
    <t>Jog- és állambölcselet 20:06</t>
  </si>
  <si>
    <t>Jog- és állambölcselet 20:07</t>
  </si>
  <si>
    <t>Jog- és állambölcselet 20:08</t>
  </si>
  <si>
    <t>Jog- és állambölcselet 20:09</t>
  </si>
  <si>
    <t>Jog- és állambölcselet 20:10</t>
  </si>
  <si>
    <t>Jog- és állambölcselet 20:11</t>
  </si>
  <si>
    <t>Jog- és állambölcselet 20:12</t>
  </si>
  <si>
    <t>Jog- és állambölcselet 20:13</t>
  </si>
  <si>
    <t>Jog- és állambölcselet 20:14</t>
  </si>
  <si>
    <t>Jog- és állambölcselet 20:15</t>
  </si>
  <si>
    <t>Jog- és állambölcselet 20:16</t>
  </si>
  <si>
    <t>Jog- és állambölcselet 20:17</t>
  </si>
  <si>
    <t>Jog- és állambölcselet 20:18</t>
  </si>
  <si>
    <t>Jog- és állambölcselet 20:19</t>
  </si>
  <si>
    <t>Jog- és állambölcselet 20:20</t>
  </si>
  <si>
    <t>Jogszociológia 10:01</t>
  </si>
  <si>
    <t>Jogszociológia 10:02</t>
  </si>
  <si>
    <t>Jogi alaptan</t>
  </si>
  <si>
    <t>Jogszociológia 10:03</t>
  </si>
  <si>
    <t>Jogszociológia 10:04</t>
  </si>
  <si>
    <t>Jogszociológia 10:05</t>
  </si>
  <si>
    <t>Jogszociológia 10:06</t>
  </si>
  <si>
    <t>Jogszociológia 10:07</t>
  </si>
  <si>
    <t>Jogszociológia 10:08</t>
  </si>
  <si>
    <t>Jogszociológia 10:09</t>
  </si>
  <si>
    <t>Jogszociológia 10:10</t>
  </si>
  <si>
    <t>Jogszociológia 10:11</t>
  </si>
  <si>
    <t>Jogszociológia 10:12</t>
  </si>
  <si>
    <t>Jogszociológia 10:13</t>
  </si>
  <si>
    <t>Jogszociológia 10:14</t>
  </si>
  <si>
    <t>Jogszociológia 10:15</t>
  </si>
  <si>
    <t>Jogszociológia 10:16</t>
  </si>
  <si>
    <t>Jogszociológia 10:17</t>
  </si>
  <si>
    <t>Társadalomtudományi alapozó 10:01  Magyar társadalom szerkezete a II. világháború után-az elitek problémája</t>
  </si>
  <si>
    <t>Szociológia</t>
  </si>
  <si>
    <t>Társadalomelmélet</t>
  </si>
  <si>
    <t>Jogpolitika és jogalkotástan</t>
  </si>
  <si>
    <t>Pszichológia jogászoknak I.</t>
  </si>
  <si>
    <t>Bevezetés a gazdaságszociológiába</t>
  </si>
  <si>
    <t>Közgazdaságtan 10:01</t>
  </si>
  <si>
    <t>Közgazdaságtan 10:02</t>
  </si>
  <si>
    <t>Társadalom és kriminálstatisztika</t>
  </si>
  <si>
    <t>Közgazdaságtan 1.</t>
  </si>
  <si>
    <t>Közgazdaságtan 10:03</t>
  </si>
  <si>
    <t>Informatika, számítástechnika</t>
  </si>
  <si>
    <t>Költségvetési gazdálkodás, számviteli ismeretek</t>
  </si>
  <si>
    <t>Közgazdaságtan</t>
  </si>
  <si>
    <t xml:space="preserve">Közgazdaságtan 10:(01 csop) </t>
  </si>
  <si>
    <t xml:space="preserve">Közgazdaságtan 10:(02 csop) </t>
  </si>
  <si>
    <t>Közgazdaságtan 10:(03 csop)</t>
  </si>
  <si>
    <t>Közgazdaságtan 10:04</t>
  </si>
  <si>
    <t>Közgazdaságtan 10:05</t>
  </si>
  <si>
    <t>Közgazdaságtan 10:06</t>
  </si>
  <si>
    <t>Közgazdaságtan 10:07</t>
  </si>
  <si>
    <t>Közgazdaságtan 10:08</t>
  </si>
  <si>
    <t>Közgazdaságtan 10:09</t>
  </si>
  <si>
    <t>Közgazdaságtan 10:10</t>
  </si>
  <si>
    <t>Közgazdaságtan 10:11</t>
  </si>
  <si>
    <t>Közgazdaságtan 10:12</t>
  </si>
  <si>
    <t>Közgazdaságtan 10:13</t>
  </si>
  <si>
    <t>Közgazdaságtan 10:14</t>
  </si>
  <si>
    <t>Közgazdaságtan 10:15</t>
  </si>
  <si>
    <t>Közgazdaságtan 10:16</t>
  </si>
  <si>
    <t>Közgazdaságtan 10:17</t>
  </si>
  <si>
    <t>Közgazdaságtan 10:18</t>
  </si>
  <si>
    <t>Közgazdaságtan 10:19</t>
  </si>
  <si>
    <t>Közgazdaságtan 10:20</t>
  </si>
  <si>
    <t>Mikroökonómia,vállalatgazdaság-tan</t>
  </si>
  <si>
    <t>Statisztika</t>
  </si>
  <si>
    <t>Statisztika,demográfia</t>
  </si>
  <si>
    <t>Közigazgatási eljárás – Szabálysértési ismeretek</t>
  </si>
  <si>
    <t>T2:KIG1</t>
  </si>
  <si>
    <t>Közigazgatási jog 1. (Közigazgatás-tudományi alapok, szervezeti jog 1.)</t>
  </si>
  <si>
    <t>Közigazgatási jog 1. (Szervezeti jog)</t>
  </si>
  <si>
    <t>Közigazgatási jog 10:00E (Közigazgatás-tudományi alapok, szervezeti jog 1.)</t>
  </si>
  <si>
    <t>Közigazgatási jog 10:01 (Közigazgatás-tudományi alapok, szervezeti jog 1.)</t>
  </si>
  <si>
    <t>Közigazgatási jog 10:02 (Közigazgatás-tudományi alapok, szervezeti jog 1.)</t>
  </si>
  <si>
    <t>Közigazgatási jog 10:03 (Közigazgatás-tudományi alapok, szervezeti jog 1.)</t>
  </si>
  <si>
    <t>Közigazgatási jog 10:04 (Közigazgatás-tudományi alapok, szervezeti jog 1.)</t>
  </si>
  <si>
    <t>Közigazgatási jog 10:05 (Közigazgatás-tudományi alapok, szervezeti jog 1.)</t>
  </si>
  <si>
    <t>Közigazgatási jog 10:06 (Közigazgatás-tudományi alapok, szervezeti jog 1.)</t>
  </si>
  <si>
    <t>Közigazgatási jog 10:07 (Közigazgatás-tudományi alapok, szervezeti jog 1.)</t>
  </si>
  <si>
    <t>Közigazgatási jog 10:08 (Közigazgatás-tudományi alapok, szervezeti jog 1.)</t>
  </si>
  <si>
    <t>Közigazgatási jog 10:09 (Közigazgatás-tudományi alapok, szervezeti jog 1.)</t>
  </si>
  <si>
    <t>Közigazgatási jog 10:10 (Közigazgatás-tudományi alapok, szervezeti jog 1.)</t>
  </si>
  <si>
    <t>Közigazgatási jog 10:11 (Közigazgatás-tudományi alapok, szervezeti jog 1.)</t>
  </si>
  <si>
    <t>Közigazgatási jog 10:12 (Közigazgatás-tudományi alapok, szervezeti jog 1.)</t>
  </si>
  <si>
    <t>Közigazgatási jog 10:13 (Közigazgatás-tudományi alapok, szervezeti jog 1.)</t>
  </si>
  <si>
    <t>Közigazgatási jog 10:14 (Közigazgatás-tudományi alapok, szervezeti jog 1.)</t>
  </si>
  <si>
    <t>Közigazgatási jog 10:15 (Közigazgatás-tudományi alapok, szervezeti jog 1.)</t>
  </si>
  <si>
    <t>Közigazgatási jog 10:16 (Közigazgatás-tudományi alapok, szervezeti jog 1.)</t>
  </si>
  <si>
    <t>Közigazgatási jog 10:17 (Közigazgatás-tudományi alapok, szervezeti jog 1.)</t>
  </si>
  <si>
    <t>Közigazgatási jog 10:18 (Közigazgatás-tudományi alapok, szervezeti jog 1.)</t>
  </si>
  <si>
    <t>Közigazgatási jog 3. (Eljárási jog)</t>
  </si>
  <si>
    <t>Közigazgatási jog 3. (Különös rész)</t>
  </si>
  <si>
    <t>Közigazgatási jog 30:00E (Eljárási jog)</t>
  </si>
  <si>
    <t>Közigazgatási jog 30:01 (Eljárási jog)</t>
  </si>
  <si>
    <t>Közigazgatási jog 30:02 (Eljárási jog)</t>
  </si>
  <si>
    <t>Közigazgatási jog 30:03 (Eljárási jog)</t>
  </si>
  <si>
    <t>Közigazgatási jog 30:04 (Eljárási jog)</t>
  </si>
  <si>
    <t>Közigazgatási jog 30:05 (Eljárási jog)</t>
  </si>
  <si>
    <t>Közigazgatási jog 30:06 (Eljárási jog)</t>
  </si>
  <si>
    <t>Közigazgatási jog 30:07 (Eljárási jog)</t>
  </si>
  <si>
    <t>Közigazgatási jog 30:08 (Eljárási jog)</t>
  </si>
  <si>
    <t>Közigazgatási jog 30:09 (Eljárási jog)</t>
  </si>
  <si>
    <t>Közigazgatási jog 30:10 (Eljárási jog)</t>
  </si>
  <si>
    <t>Közigazgatási jog 30:11 (Eljárási jog)</t>
  </si>
  <si>
    <t>Közigazgatási jog 30:12 (Eljárási jog)</t>
  </si>
  <si>
    <t>Közigazgatási jog 30:13 (Eljárási jog)</t>
  </si>
  <si>
    <t>Közigazgatási jog 30:14 (Eljárási jog)</t>
  </si>
  <si>
    <t>Közigazgatási jog 30:15 (Eljárási jog)</t>
  </si>
  <si>
    <t>Közigazgatási jog 30:16 (Eljárási jog)</t>
  </si>
  <si>
    <t>Közigazgatási jog 30:17 (Eljárási jog)</t>
  </si>
  <si>
    <t>Közigazgatási jog 30:18 (Eljárási jog)</t>
  </si>
  <si>
    <t>Consumer protection</t>
  </si>
  <si>
    <t>KIG3</t>
  </si>
  <si>
    <t>A magyar büntetőjogi kodifikáció története</t>
  </si>
  <si>
    <t>BJ2</t>
  </si>
  <si>
    <t>Európai alkotmány- és parlamentarizmus-történet (1)</t>
  </si>
  <si>
    <t>Magyar alkotmány- és közigazgatás-történet</t>
  </si>
  <si>
    <t>Magyar alkotmánytörténet</t>
  </si>
  <si>
    <t>Magyar alkotmánytörténet 10:01</t>
  </si>
  <si>
    <t>Magyar alkotmánytörténet 10:02</t>
  </si>
  <si>
    <t>Magyar alkotmánytörténet 10:03</t>
  </si>
  <si>
    <t>Magyar alkotmánytörténet 10:04</t>
  </si>
  <si>
    <t>Magyar alkotmánytörténet 10:05</t>
  </si>
  <si>
    <t>Magyar alkotmánytörténet 10:06</t>
  </si>
  <si>
    <t>Magyar alkotmánytörténet 10:07</t>
  </si>
  <si>
    <t>Magyar alkotmánytörténet 10:08</t>
  </si>
  <si>
    <t>Magyar alkotmánytörténet 10:09</t>
  </si>
  <si>
    <t>Magyar alkotmánytörténet 10:10</t>
  </si>
  <si>
    <t>Magyar alkotmánytörténet 10:11</t>
  </si>
  <si>
    <t>Magyar alkotmánytörténet 10:12</t>
  </si>
  <si>
    <t>Magyar alkotmánytörténet 10:13</t>
  </si>
  <si>
    <t>Magyar alkotmánytörténet 10:14</t>
  </si>
  <si>
    <t>Magyar alkotmánytörténet 10:15</t>
  </si>
  <si>
    <t>Magyar alkotmánytörténet 10:16</t>
  </si>
  <si>
    <t>Magyar alkotmánytörténet 10:17</t>
  </si>
  <si>
    <t>Magyar alkotmánytörténet 10:18</t>
  </si>
  <si>
    <t>Magyar alkotmánytörténet 10:19</t>
  </si>
  <si>
    <t>Magyar alkotmánytörténet 10:20</t>
  </si>
  <si>
    <t>AJ3</t>
  </si>
  <si>
    <t>Társadalombiztosítási jog</t>
  </si>
  <si>
    <t>KIG4</t>
  </si>
  <si>
    <t>Munkajog 1.</t>
  </si>
  <si>
    <t>Munkajog 10:00E</t>
  </si>
  <si>
    <t>Munkajog 10:01</t>
  </si>
  <si>
    <t>Munkajog 10:02</t>
  </si>
  <si>
    <t>Munkajog 10:03</t>
  </si>
  <si>
    <t>Munkajog 10:04</t>
  </si>
  <si>
    <t>Munkajog 10:05</t>
  </si>
  <si>
    <t>Munkajog 10:06</t>
  </si>
  <si>
    <t>Munkajog 10:07</t>
  </si>
  <si>
    <t>Munkajog 10:08</t>
  </si>
  <si>
    <t>Munkajog 10:09</t>
  </si>
  <si>
    <t>Munkajog 10:10</t>
  </si>
  <si>
    <t>Munkajog 10:11</t>
  </si>
  <si>
    <t>Munkajog 10:12</t>
  </si>
  <si>
    <t>Munkajog 10:13</t>
  </si>
  <si>
    <t>Munkajog 10:14</t>
  </si>
  <si>
    <t>Munkajog 10:15</t>
  </si>
  <si>
    <t>Munkajog 10:16</t>
  </si>
  <si>
    <t>Munkajog 10:17</t>
  </si>
  <si>
    <t>Munkajog 10:18</t>
  </si>
  <si>
    <t>Munkajog 10:19</t>
  </si>
  <si>
    <t>Munkajog 10:20</t>
  </si>
  <si>
    <t>Rendszerek-rendelkezések-ítélkezési gyakorlat: A munkaviszony és a közszolgálati jogviszonyok megszűnése, megszüntetése</t>
  </si>
  <si>
    <t>PJ6</t>
  </si>
  <si>
    <t>Social integration in the European Union</t>
  </si>
  <si>
    <t>EGJ2</t>
  </si>
  <si>
    <t>Nemzetközi jog politológusoknak 1.</t>
  </si>
  <si>
    <t>Európai közjog és politika 1.</t>
  </si>
  <si>
    <t xml:space="preserve">Európai közjog és politika 1. </t>
  </si>
  <si>
    <t>Európai közjog és politika 10:01</t>
  </si>
  <si>
    <t>Európai közjog és politika 10:02</t>
  </si>
  <si>
    <t>Európai közjog és politika 10:03</t>
  </si>
  <si>
    <t>Európai közjog és politika 10:04</t>
  </si>
  <si>
    <t>Európai közjog és politika 10:05</t>
  </si>
  <si>
    <t>Európai közjog és politika 10:06</t>
  </si>
  <si>
    <t>Európai közjog és politika 10:07</t>
  </si>
  <si>
    <t>Európai közjog és politika 10:08</t>
  </si>
  <si>
    <t>Európai közjog és politika 10:09</t>
  </si>
  <si>
    <t>Európai közjog és politika 10:10</t>
  </si>
  <si>
    <t>Európai közjog és politika 10:11</t>
  </si>
  <si>
    <t>Európai közjog és politika 10:12</t>
  </si>
  <si>
    <t>Nemzetközi jog 1.</t>
  </si>
  <si>
    <t>Nemzetközi jog 10:00E</t>
  </si>
  <si>
    <t>Nemzetközi jog 10:01</t>
  </si>
  <si>
    <t>Nemzetközi jog 10:02</t>
  </si>
  <si>
    <t>Nemzetközi jog 10:03</t>
  </si>
  <si>
    <t>Nemzetközi jog 10:04</t>
  </si>
  <si>
    <t>Nemzetközi jog 10:05</t>
  </si>
  <si>
    <t>Nemzetközi jog 10:06</t>
  </si>
  <si>
    <t>Nemzetközi jog 10:07</t>
  </si>
  <si>
    <t>Nemzetközi jog 10:08</t>
  </si>
  <si>
    <t>Nemzetközi jog 10:09</t>
  </si>
  <si>
    <t>Nemzetközi jog 10:10</t>
  </si>
  <si>
    <t>Nemzetközi jog 10:11</t>
  </si>
  <si>
    <t>Nemzetközi jog 10:12</t>
  </si>
  <si>
    <t>Nemzetközi jog 10:13</t>
  </si>
  <si>
    <t>Nemzetközi jog 10:14</t>
  </si>
  <si>
    <t>Nemzetközi jog 10:15</t>
  </si>
  <si>
    <t>Nemzetközi jog 10:16</t>
  </si>
  <si>
    <t>Bevezetés a jogi adatbázisok kezelésébe 01</t>
  </si>
  <si>
    <t>Bevezetés a jogi adatbázisok kezelésébe 02</t>
  </si>
  <si>
    <t>Bevezetés a jogi adatbázisok kezelésébe 03</t>
  </si>
  <si>
    <t>Bevezetés a jogi adatbázisok kezelésébe 04</t>
  </si>
  <si>
    <t>Bevezetés a jogi adatbázisok kezelésébe 05</t>
  </si>
  <si>
    <t>Bevezetés a jogi adatbázisok kezelésébe 06</t>
  </si>
  <si>
    <t>Bevezetés a jogi adatbázisok kezelésébe 07</t>
  </si>
  <si>
    <t>Bevezetés a jogi adatbázisok kezelésébe 08</t>
  </si>
  <si>
    <t>Bevezetés a jogi adatbázisok kezelésébe 09</t>
  </si>
  <si>
    <t>Bevezetés a jogi adatbázisok kezelésébe 10</t>
  </si>
  <si>
    <t>Bevezetés a jogi adatbázisok kezelésébe 11</t>
  </si>
  <si>
    <t>Bevezetés a jogi adatbázisok kezelésébe 12</t>
  </si>
  <si>
    <t>Bevezetés a jogi adatbázisok kezelésébe 13</t>
  </si>
  <si>
    <t>Bevezetés a jogi adatbázisok kezelésébe 14</t>
  </si>
  <si>
    <t>Bevezetés a jogi adatbázisok kezelésébe 15</t>
  </si>
  <si>
    <t>Bevezetés a jogi adatbázisok kezelésébe 16</t>
  </si>
  <si>
    <t>Bevezetés a jogi adatbázisok kezelésébe 17</t>
  </si>
  <si>
    <t>Bevezetés a jogi adatbázisok kezelésébe 18</t>
  </si>
  <si>
    <t>Bevezetés a jogi adatbázisok kezelésébe 19</t>
  </si>
  <si>
    <t>Bevezetés a jogi adatbázisok kezelésébe 20</t>
  </si>
  <si>
    <t>Európai Unió gazdasági joga 1.</t>
  </si>
  <si>
    <t>Európai Unió gazdasági joga 2.</t>
  </si>
  <si>
    <t xml:space="preserve">Nemzetközi magánjog 20:00E               </t>
  </si>
  <si>
    <t xml:space="preserve">Nemzetközi magánjog 20:01          </t>
  </si>
  <si>
    <t xml:space="preserve">Nemzetközi magánjog 20:02          </t>
  </si>
  <si>
    <t xml:space="preserve">Nemzetközi magánjog 20:03          </t>
  </si>
  <si>
    <t xml:space="preserve">Nemzetközi magánjog 20:04          </t>
  </si>
  <si>
    <t xml:space="preserve">Nemzetközi magánjog 20:05          </t>
  </si>
  <si>
    <t xml:space="preserve">Nemzetközi magánjog 20:06          </t>
  </si>
  <si>
    <t xml:space="preserve">Nemzetközi magánjog 20:07          </t>
  </si>
  <si>
    <t xml:space="preserve">Nemzetközi magánjog 20:08          </t>
  </si>
  <si>
    <t xml:space="preserve">Nemzetközi magánjog 20:09          </t>
  </si>
  <si>
    <t xml:space="preserve">Nemzetközi magánjog 20:10          </t>
  </si>
  <si>
    <t xml:space="preserve">Nemzetközi magánjog 20:11          </t>
  </si>
  <si>
    <t xml:space="preserve">Nemzetközi magánjog 20:12          </t>
  </si>
  <si>
    <t xml:space="preserve">Nemzetközi magánjog 20:13          </t>
  </si>
  <si>
    <t xml:space="preserve">Nemzetközi magánjog 20:14          </t>
  </si>
  <si>
    <t xml:space="preserve">Nemzetközi magánjog 20:15     </t>
  </si>
  <si>
    <t>Nemzetközi magánjog 2.</t>
  </si>
  <si>
    <t xml:space="preserve">Nemzetközi magánjog 2.                 </t>
  </si>
  <si>
    <t>The law of the internal market 1.</t>
  </si>
  <si>
    <t>PJ4</t>
  </si>
  <si>
    <t>Európai médiagazdaság és -jog</t>
  </si>
  <si>
    <t xml:space="preserve">International Art Trade and Law </t>
  </si>
  <si>
    <t>PJ1</t>
  </si>
  <si>
    <t xml:space="preserve">Értékpapírjog </t>
  </si>
  <si>
    <t>Fogyasztóvédelmi magánjog</t>
  </si>
  <si>
    <t>Kártérítési jog</t>
  </si>
  <si>
    <t>Civilisztikai ismeretek 2.</t>
  </si>
  <si>
    <t>Családjogi ismeretek</t>
  </si>
  <si>
    <t>Polgári jog 2. (Családi jog)</t>
  </si>
  <si>
    <t>Polgári jog 2. (Kötelmi jog általános rész)</t>
  </si>
  <si>
    <t>Polgári jog 30:00E (Öröklési jog)</t>
  </si>
  <si>
    <t>Polgári jog 30:01 (Öröklési jog)</t>
  </si>
  <si>
    <t>Polgári jog 30:02 (Öröklési jog)</t>
  </si>
  <si>
    <t>Polgári jog 30:03 (Öröklési jog)</t>
  </si>
  <si>
    <t>Polgári jog 30:04 (Öröklési jog)</t>
  </si>
  <si>
    <t>Polgári jog 30:05 (Öröklési jog)</t>
  </si>
  <si>
    <t>Polgári jog 30:06 (Öröklési jog)</t>
  </si>
  <si>
    <t>Polgári jog 30:07 (Öröklési jog)</t>
  </si>
  <si>
    <t>Polgári jog 30:08 (Öröklési jog)</t>
  </si>
  <si>
    <t>Polgári jog 30:09 (Öröklési jog)</t>
  </si>
  <si>
    <t>Polgári jog 30:10 (Öröklési jog)</t>
  </si>
  <si>
    <t>Polgári jog 30:11 (Öröklési jog)</t>
  </si>
  <si>
    <t>Polgári jog 30:12 (Öröklési jog)</t>
  </si>
  <si>
    <t>Polgári jog 30:13 (Öröklési jog)</t>
  </si>
  <si>
    <t>Polgári jog 30:14 (Öröklési jog)</t>
  </si>
  <si>
    <t>Polgári jog 30:15 (Öröklési jog)</t>
  </si>
  <si>
    <t>Polgári jog 30:16 (Öröklési jog)</t>
  </si>
  <si>
    <t>Polgári jog 30:17 (Öröklési jog)</t>
  </si>
  <si>
    <t>Polgári jog 30:18 (Öröklési jog)</t>
  </si>
  <si>
    <t>Polgári jog 30:19 (Öröklési jog)</t>
  </si>
  <si>
    <t>Polgári jog 30:20 (Öröklési jog)</t>
  </si>
  <si>
    <t>Polgári jog 4. (Családi jog)</t>
  </si>
  <si>
    <t>Polgári jog 4. (Kötelmi jog általános rész)</t>
  </si>
  <si>
    <t>Polgári jog 40:00E (Kötelmi jog általános rész)</t>
  </si>
  <si>
    <t>Polgári jog 40:01 (Kötelmi jog általános rész)</t>
  </si>
  <si>
    <t>Polgári jog 40:02 (Kötelmi jog általános rész)</t>
  </si>
  <si>
    <t>Polgári jog 40:03 (Kötelmi jog általános rész)</t>
  </si>
  <si>
    <t>Polgári jog 40:04 (Kötelmi jog általános rész)</t>
  </si>
  <si>
    <t>Polgári jog 40:05 (Kötelmi jog általános rész)</t>
  </si>
  <si>
    <t>Polgári jog 40:06 (Kötelmi jog általános rész)</t>
  </si>
  <si>
    <t>Polgári jog 40:07 (Kötelmi jog általános rész)</t>
  </si>
  <si>
    <t>Polgári jog 40:08 (Kötelmi jog általános rész)</t>
  </si>
  <si>
    <t>Polgári jog 40:09 (Kötelmi jog általános rész)</t>
  </si>
  <si>
    <t>Polgári jog 40:10 (Kötelmi jog általános rész)</t>
  </si>
  <si>
    <t>Polgári jog 40:11 (Kötelmi jog általános rész)</t>
  </si>
  <si>
    <t>Polgári jog 40:12 (Kötelmi jog általános rész)</t>
  </si>
  <si>
    <t>Polgári jog 40:13 (Kötelmi jog általános rész)</t>
  </si>
  <si>
    <t>Polgári jog 40:14 (Kötelmi jog általános rész)</t>
  </si>
  <si>
    <t>Polgári jog 40:15 (Kötelmi jog általános rész)</t>
  </si>
  <si>
    <t>Polgári jog 40:16 (Kötelmi jog általános rész)</t>
  </si>
  <si>
    <t>Polgári jog 40:17 (Kötelmi jog általános rész)</t>
  </si>
  <si>
    <t>Polgári jog 40:18 (Kötelmi jog általános rész)</t>
  </si>
  <si>
    <t>Polgári jog 40:19 (Kötelmi jog általános rész)</t>
  </si>
  <si>
    <t>Polgári jog 6. (Társasági jog)</t>
  </si>
  <si>
    <t>Polgári jog 60. (Társasági jog)</t>
  </si>
  <si>
    <t>Polgári jog 7. (Társasági jog)</t>
  </si>
  <si>
    <t>Polgári jog 70:00E (Társasági jog)</t>
  </si>
  <si>
    <t>Polgári jog 70:01 (Társasági jog)</t>
  </si>
  <si>
    <t>Polgári jog 70:02 (Társasági jog)</t>
  </si>
  <si>
    <t>Polgári jog 70:03 (Társasági jog)</t>
  </si>
  <si>
    <t>Polgári jog 70:04 (Társasági jog)</t>
  </si>
  <si>
    <t>Polgári jog 70:05 (Társasági jog)</t>
  </si>
  <si>
    <t>Polgári jog 70:06 (Társasági jog)</t>
  </si>
  <si>
    <t>Polgári jog 70:07 (Társasági jog)</t>
  </si>
  <si>
    <t>Polgári jog 70:08 (Társasági jog)</t>
  </si>
  <si>
    <t>Polgári jog 70:09 (Társasági jog)</t>
  </si>
  <si>
    <t>Polgári jog 70:10 (Társasági jog)</t>
  </si>
  <si>
    <t>Polgári jog 70:11 (Társasági jog)</t>
  </si>
  <si>
    <t>Polgári jog 70:12 (Társasági jog)</t>
  </si>
  <si>
    <t>Polgári jog 70:13 (Társasági jog)</t>
  </si>
  <si>
    <t>Polgári jog 70:14 (Társasági jog)</t>
  </si>
  <si>
    <t>Polgári jog 70:15 (Társasági jog)</t>
  </si>
  <si>
    <t>Polgári jog 70:16 (Társasági jog)</t>
  </si>
  <si>
    <t>Polgári jog 70:17 (Társasági jog)</t>
  </si>
  <si>
    <t>Polgári jog 70:18 (Társasági jog)</t>
  </si>
  <si>
    <t>Polgári jog 70:19 (Társasági jog)</t>
  </si>
  <si>
    <t>Polgári jogi alapismeretek 2.</t>
  </si>
  <si>
    <t>A válság EU-ja és az EU válsága – EU: megoldás vagy több probléma?</t>
  </si>
  <si>
    <t>A Mafia-jelenség Olaszországban</t>
  </si>
  <si>
    <t>A magyar parlamentarizmus története 1.</t>
  </si>
  <si>
    <t>A magyar politikai gondolkodás története 1.</t>
  </si>
  <si>
    <t>A magyar politikai rendszer 1.</t>
  </si>
  <si>
    <t>Bevezetés a közpolitikába</t>
  </si>
  <si>
    <t>Egyetemes politikai gondolkodás története 1.</t>
  </si>
  <si>
    <t>EU szakpolitikák</t>
  </si>
  <si>
    <t>Európai integráció története</t>
  </si>
  <si>
    <t>Európán kívüli világ 1.</t>
  </si>
  <si>
    <t xml:space="preserve">Kommunikációelmélet </t>
  </si>
  <si>
    <t xml:space="preserve">Magyar politika (1944-2004) 1. </t>
  </si>
  <si>
    <t>Nemzetközi kapcsolatok 1.</t>
  </si>
  <si>
    <t>Összehasonlító politika (1)</t>
  </si>
  <si>
    <t>Pártok és pártrendszerek</t>
  </si>
  <si>
    <t>Politikai mozgalmak, politikai tiltakozás, civil társadalom</t>
  </si>
  <si>
    <t>Politikai pszichológia</t>
  </si>
  <si>
    <t>Politikai szocializáció</t>
  </si>
  <si>
    <t>Társadalom és jogelméleti bevezetés 1.</t>
  </si>
  <si>
    <t>Választási rendszerek</t>
  </si>
  <si>
    <t>A magyar politikai rendszer 1. szem. (1. csop.)</t>
  </si>
  <si>
    <t>A magyar politikai rendszer 1. szem. (2. csop.)</t>
  </si>
  <si>
    <t>A magyar politikai rendszer 1. szem. (3. csop.)</t>
  </si>
  <si>
    <t>A politikai írás természete</t>
  </si>
  <si>
    <t xml:space="preserve">A politikatudomány alapjai 1. </t>
  </si>
  <si>
    <t xml:space="preserve">A politikatudomány alapjai 1. szem. (1. csop.) </t>
  </si>
  <si>
    <t xml:space="preserve">A politikatudomány alapjai 1. szem. (2. csop.) </t>
  </si>
  <si>
    <t>A politikatudomány alapjai 1. szem. (3. csop.)</t>
  </si>
  <si>
    <t xml:space="preserve">A politikatudomány alapjai 1. szem. (4. csop.) </t>
  </si>
  <si>
    <t>A politológiai kutatás módszertana 1. (1. csop.)</t>
  </si>
  <si>
    <t>A politológiai kutatás módszertana 1. (2. csop.)</t>
  </si>
  <si>
    <t>A politológiai kutatás módszertana 1. (3. csop.)</t>
  </si>
  <si>
    <t>A visegrádi országok politikai rendszerei</t>
  </si>
  <si>
    <t>Bevezetés a közpolitikába szem. (1. csop.)</t>
  </si>
  <si>
    <t>Bevezetés a közpolitikába szem. (2. csop.)</t>
  </si>
  <si>
    <t>Bevezetés a közpolitikába szem. (3. csop.)</t>
  </si>
  <si>
    <t>Changing dynamics of parliaments</t>
  </si>
  <si>
    <t>Ellenségképek a politikában I.</t>
  </si>
  <si>
    <t xml:space="preserve">Elméleti és módszertani irányzatok a politikatudományban </t>
  </si>
  <si>
    <t>Évfolyamdolgozat</t>
  </si>
  <si>
    <t>Kormányok és politikáik Magyarországon</t>
  </si>
  <si>
    <t>Külpolitikai elemzések</t>
  </si>
  <si>
    <t>Leader Democracy - The Orbán Regime and Beyond</t>
  </si>
  <si>
    <t xml:space="preserve">Magyar politika a rendszerváltás után </t>
  </si>
  <si>
    <t>Nemzetbiztonság és demokrácia. A nemzetbiztonsági szolgálatok működésének politikai dimenziói</t>
  </si>
  <si>
    <t>Nemzetközi politikai gazdaságtan</t>
  </si>
  <si>
    <t>Összehasonlító politika 1. szem. (1.csop)</t>
  </si>
  <si>
    <t>Összehasonlító politika 1. szem. (2.csop)</t>
  </si>
  <si>
    <t>Összehasonlító politika 1. szem. (3.csop)</t>
  </si>
  <si>
    <t xml:space="preserve">Political analysis in practice </t>
  </si>
  <si>
    <t>Politikaformálás az EU-ban</t>
  </si>
  <si>
    <t>Politológia</t>
  </si>
  <si>
    <t>Szakmai gyakorlat</t>
  </si>
  <si>
    <t>Szakpolitikák a rendszerváltás utáni Magyarországon 1.</t>
  </si>
  <si>
    <t>Szakdolgozat előkészítő kurzus (2015/16 tanévtől iratkozó hallgatóknak)</t>
  </si>
  <si>
    <t>ÉD</t>
  </si>
  <si>
    <t>A pénzügyi piac szabályozása</t>
  </si>
  <si>
    <t>Államháztartási jog</t>
  </si>
  <si>
    <t>PÜJ1</t>
  </si>
  <si>
    <t>Pénzügyi jog 10:00E</t>
  </si>
  <si>
    <t>Pénzügyi jog 10:01</t>
  </si>
  <si>
    <t>Pénzügyi jog 1.</t>
  </si>
  <si>
    <t>Pénzügyi jog 10:02</t>
  </si>
  <si>
    <t>Pénzügyi jog 10:03</t>
  </si>
  <si>
    <t>Pénzügyi jog 10:04</t>
  </si>
  <si>
    <t>Pénzügyi jog 10:05</t>
  </si>
  <si>
    <t>Pénzügyi jog 10:06</t>
  </si>
  <si>
    <t>Pénzügyi jog 10:08</t>
  </si>
  <si>
    <t>Pénzügyi jog 10:09</t>
  </si>
  <si>
    <t>Pénzügyi jog 10:10</t>
  </si>
  <si>
    <t>Pénzügyi jog 10:11</t>
  </si>
  <si>
    <t>Pénzügyi jog 10:12</t>
  </si>
  <si>
    <t>Pénzügyi jog 10:13</t>
  </si>
  <si>
    <t>Pénzügyi jog 10:14</t>
  </si>
  <si>
    <t>Pénzügyi jog 10:15</t>
  </si>
  <si>
    <t>Pénzügyi jog 10:16</t>
  </si>
  <si>
    <t>Pénzügyi jog 10:17</t>
  </si>
  <si>
    <t>Pénzügyi jog 10:18</t>
  </si>
  <si>
    <t>Pénzügyi jog 10:19</t>
  </si>
  <si>
    <t>Pénzügyi jog 10:20</t>
  </si>
  <si>
    <t>Pénzügyi jog 2.</t>
  </si>
  <si>
    <t xml:space="preserve">Összehasonlító alkotmány és közigazgatás-történet </t>
  </si>
  <si>
    <t>Összehasonlító európai társadalom-történet</t>
  </si>
  <si>
    <t>Összehasonlító igazságszolgáltatás és közigazgatás-történet</t>
  </si>
  <si>
    <t>Összehasonlító jogtörténet 1.</t>
  </si>
  <si>
    <t>Összehasonlító jogtörténet 10:00E</t>
  </si>
  <si>
    <t>Összehasonlító jogtörténet 10:01</t>
  </si>
  <si>
    <t>Összehasonlító jogtörténet 10:02</t>
  </si>
  <si>
    <t>Összehasonlító jogtörténet 10:03</t>
  </si>
  <si>
    <t>Összehasonlító jogtörténet 10:04</t>
  </si>
  <si>
    <t>Összehasonlító jogtörténet 10:05</t>
  </si>
  <si>
    <t>Összehasonlító jogtörténet 10:06</t>
  </si>
  <si>
    <t>Összehasonlító jogtörténet 10:07</t>
  </si>
  <si>
    <t>Összehasonlító jogtörténet 10:08</t>
  </si>
  <si>
    <t>Összehasonlító jogtörténet 10:09</t>
  </si>
  <si>
    <t>Összehasonlító jogtörténet 10:10</t>
  </si>
  <si>
    <t>Összehasonlító jogtörténet 10:11</t>
  </si>
  <si>
    <t>Összehasonlító jogtörténet 10:12</t>
  </si>
  <si>
    <t>Összehasonlító jogtörténet 10:13</t>
  </si>
  <si>
    <t>Összehasonlító jogtörténet 10:14</t>
  </si>
  <si>
    <t>Összehasonlító jogtörténet 10:15</t>
  </si>
  <si>
    <t>Összehasonlító jogtörténet 10:16</t>
  </si>
  <si>
    <t>Összehasonlító jogtörténet 10:17</t>
  </si>
  <si>
    <t>Összehasonlító jogtörténet 10:18</t>
  </si>
  <si>
    <t>Összehasonlító jogtörténet 10:19</t>
  </si>
  <si>
    <t>Összehasonlító jogtörténet 10:20</t>
  </si>
  <si>
    <t>Római jog 1.</t>
  </si>
  <si>
    <t>Római jog 10:01</t>
  </si>
  <si>
    <t>Római jog 10:02</t>
  </si>
  <si>
    <t>Római jog 10:03</t>
  </si>
  <si>
    <t>Római jog 10:04</t>
  </si>
  <si>
    <t>Római jog 10:05</t>
  </si>
  <si>
    <t>Római jog 10:06</t>
  </si>
  <si>
    <t>Római jog 10:07</t>
  </si>
  <si>
    <t>Római jog 10:08</t>
  </si>
  <si>
    <t>Római jog 10:09</t>
  </si>
  <si>
    <t>Római jog 10:10</t>
  </si>
  <si>
    <t>Római jog 10:11</t>
  </si>
  <si>
    <t>Római jog 10:12</t>
  </si>
  <si>
    <t>Római jog 10:13</t>
  </si>
  <si>
    <t>Római jog 10:14</t>
  </si>
  <si>
    <t>Római jog 10:15</t>
  </si>
  <si>
    <t>Római jog 10:16</t>
  </si>
  <si>
    <t>Római jog 10:17</t>
  </si>
  <si>
    <t>Római jog 10:18</t>
  </si>
  <si>
    <t>Római jog 10:19</t>
  </si>
  <si>
    <t>Római jog 10:20</t>
  </si>
  <si>
    <t>AJ2</t>
  </si>
  <si>
    <t>Büntető eljárásjog 10:19</t>
  </si>
  <si>
    <t>Büntető eljárásjog 10:20</t>
  </si>
  <si>
    <t>Büntető eljárásjogi, büntetőjogi komplex szeminárium 10:19</t>
  </si>
  <si>
    <t>Büntető eljárásjogi, büntetőjogi komplex szeminárium 10:20</t>
  </si>
  <si>
    <t>Egyenlő bánásmód és antidiszkrimináció</t>
  </si>
  <si>
    <t>KGT2</t>
  </si>
  <si>
    <t>Modern pénzügyi alapok</t>
  </si>
  <si>
    <t>Európai közjog és politika 10:13</t>
  </si>
  <si>
    <t>Európai közjog és politika 10:14</t>
  </si>
  <si>
    <t>angol nyelvtudás</t>
  </si>
  <si>
    <t>A nemzetközi adásvétel és a jogegységesítés 1 - Nemzetközi magánjog</t>
  </si>
  <si>
    <t>EKP1</t>
  </si>
  <si>
    <t>Europäisches Arbeitsrecht</t>
  </si>
  <si>
    <t>International Commercial Arbitration</t>
  </si>
  <si>
    <t>Az európai adatgazdaság és adatvagyon joga</t>
  </si>
  <si>
    <t>Verseny- és kartelljog</t>
  </si>
  <si>
    <t>Adatvédelem a gyakorlatban</t>
  </si>
  <si>
    <t>A magyar politikai rendszer 1. szem. (4. csop.)</t>
  </si>
  <si>
    <t>Konzervativizmus - Ideológia vagy világnzet?</t>
  </si>
  <si>
    <t>Jog és politika</t>
  </si>
  <si>
    <t xml:space="preserve">Klasszikus és modern politikai filozófia </t>
  </si>
  <si>
    <t>a Politológia 2. teljesítése</t>
  </si>
  <si>
    <t>Összehasonlító politika 1. szem.(4.csop)</t>
  </si>
  <si>
    <t>Politikai gazdaságtan</t>
  </si>
  <si>
    <t>Politikai vezetés</t>
  </si>
  <si>
    <t>Geopolitika és nemzetközi biztonság</t>
  </si>
  <si>
    <t>Magyar politika 2010 után</t>
  </si>
  <si>
    <t>Parlamenti Ütköző - A magyar parlamenti házszabályok</t>
  </si>
  <si>
    <t>World Politics</t>
  </si>
  <si>
    <t>Pénzügyi jog 10:07</t>
  </si>
  <si>
    <t>kurzus címe
 angolul (ha új)</t>
  </si>
  <si>
    <t>időpont
 (nap)</t>
  </si>
  <si>
    <t>időpont
 (+/- hét)</t>
  </si>
  <si>
    <t>tk</t>
  </si>
  <si>
    <t>nap2</t>
  </si>
  <si>
    <t>időpont3</t>
  </si>
  <si>
    <t>terem4</t>
  </si>
  <si>
    <t>oktató5</t>
  </si>
  <si>
    <t>nap6</t>
  </si>
  <si>
    <t>időpont7</t>
  </si>
  <si>
    <t>terem8</t>
  </si>
  <si>
    <t>oktató9</t>
  </si>
  <si>
    <t>nap10</t>
  </si>
  <si>
    <t>időpont11</t>
  </si>
  <si>
    <t>terem12</t>
  </si>
  <si>
    <t>oktató13</t>
  </si>
  <si>
    <t>nap14</t>
  </si>
  <si>
    <t>időpont15</t>
  </si>
  <si>
    <t>terem16</t>
  </si>
  <si>
    <t>oktató17</t>
  </si>
  <si>
    <t>nap18</t>
  </si>
  <si>
    <t>időpont19</t>
  </si>
  <si>
    <t>terem20</t>
  </si>
  <si>
    <t>oktató21</t>
  </si>
  <si>
    <t>nap22</t>
  </si>
  <si>
    <t>időpont23</t>
  </si>
  <si>
    <t>terem24</t>
  </si>
  <si>
    <t>oktató25</t>
  </si>
  <si>
    <t>TK</t>
  </si>
  <si>
    <t>hét14</t>
  </si>
  <si>
    <t>nap15</t>
  </si>
  <si>
    <t>időpont16</t>
  </si>
  <si>
    <t>terem17</t>
  </si>
  <si>
    <t>oktató18</t>
  </si>
  <si>
    <t>hét18</t>
  </si>
  <si>
    <t>nap19</t>
  </si>
  <si>
    <t>időpont20</t>
  </si>
  <si>
    <t>terem21</t>
  </si>
  <si>
    <t>oktató22</t>
  </si>
  <si>
    <t>hét6</t>
  </si>
  <si>
    <t>nap7</t>
  </si>
  <si>
    <t>időpont8</t>
  </si>
  <si>
    <t>terem9</t>
  </si>
  <si>
    <t>oktató10</t>
  </si>
  <si>
    <t>PM3</t>
  </si>
  <si>
    <t>Helyi politika és társadalom</t>
  </si>
  <si>
    <t>Politikai viselkedés, a választók magatartása</t>
  </si>
  <si>
    <t>Büntető eljárásjogi, büntetőjogi komplex szeminárium 10:21</t>
  </si>
  <si>
    <t>Egyetemes politikai gondolkodás története szem. (4.csop)</t>
  </si>
  <si>
    <t>Egyetemes politikai gondolkodás története szem. (1. csop)</t>
  </si>
  <si>
    <t>Egyetemes politikai gondolkodás története szem. (2. csop)</t>
  </si>
  <si>
    <t>Egyetemes politikai gondolkodás története szem. (3. csop)</t>
  </si>
  <si>
    <t>Szakdolgozat előkészítő kurzus</t>
  </si>
  <si>
    <t>Szövetkezeti jog: szabályozás - ítélkezési gyakorlat</t>
  </si>
  <si>
    <t>Alkotmányos alapjogok érvényesülése a büntetőeljárásban</t>
  </si>
  <si>
    <t>Courts and Administration (Judicial Protection against Administrative Action and Judicial Administration in a Comparative Perspective)</t>
  </si>
  <si>
    <t>Adatvédelmi jog története</t>
  </si>
  <si>
    <t>fsz. 3.</t>
  </si>
  <si>
    <t>VSZ. alt.</t>
  </si>
  <si>
    <t>alagsor 8.</t>
  </si>
  <si>
    <t>Cmod. VSZ.alt</t>
  </si>
  <si>
    <t>alagsor 10.</t>
  </si>
  <si>
    <t>Bmod. VSZ.alt</t>
  </si>
  <si>
    <t>Nmod. VSZ.alt</t>
  </si>
  <si>
    <t>I. em. 125.</t>
  </si>
  <si>
    <t>Kmod. VSZ.alt</t>
  </si>
  <si>
    <t>II. em. 240.</t>
  </si>
  <si>
    <t>III. em. 340.</t>
  </si>
  <si>
    <t>IV. em. 603.</t>
  </si>
  <si>
    <t xml:space="preserve">IV. em. 605. </t>
  </si>
  <si>
    <t>IV. em. 604.</t>
  </si>
  <si>
    <t>19.00-20.00</t>
  </si>
  <si>
    <t xml:space="preserve">III. em. 321. </t>
  </si>
  <si>
    <t>I. em. 106.</t>
  </si>
  <si>
    <t>I. em. 109.</t>
  </si>
  <si>
    <t>I. em. 111.</t>
  </si>
  <si>
    <t>I. em. 114.</t>
  </si>
  <si>
    <t>III. em. 305.</t>
  </si>
  <si>
    <t>II. em. 221.</t>
  </si>
  <si>
    <t>I 1/2 em. 203.</t>
  </si>
  <si>
    <t>I 1/2 em. 305.</t>
  </si>
  <si>
    <t>II 1/2 em. 503.</t>
  </si>
  <si>
    <t>fsz. 1. (előadóterem)</t>
  </si>
  <si>
    <t>fsz. 2. (előadóterem)</t>
  </si>
  <si>
    <t>fsz. 4. (tanterem)</t>
  </si>
  <si>
    <t>II. em. 204. (tanterem)</t>
  </si>
  <si>
    <t>II. em. 205. (előadóterem)</t>
  </si>
  <si>
    <t>III. em. 1/2 321.</t>
  </si>
  <si>
    <t xml:space="preserve">1+1/2 em. 118. (tanterem)
</t>
  </si>
  <si>
    <t xml:space="preserve">fsz. 3. (előadóterem)
</t>
  </si>
  <si>
    <t xml:space="preserve">I 1/2 em. 112. (előadóterem)
</t>
  </si>
  <si>
    <t>tantervi
 helye (szemeszter)</t>
  </si>
  <si>
    <t>BE2</t>
  </si>
  <si>
    <t>PJ5</t>
  </si>
  <si>
    <t>PJ5, KIG3, EGJ2</t>
  </si>
  <si>
    <t>4-</t>
  </si>
  <si>
    <t>6-</t>
  </si>
  <si>
    <t>A közpolitika folyamata</t>
  </si>
  <si>
    <t>Kormányzás és közigazgatás</t>
  </si>
  <si>
    <t>=PM2-KF1</t>
  </si>
  <si>
    <t>Politikai kommunikáció</t>
  </si>
  <si>
    <t>=PM2-PK1</t>
  </si>
  <si>
    <t>Politikai elemzői módszerek és szerepek</t>
  </si>
  <si>
    <t>Európai uniós elemzések</t>
  </si>
  <si>
    <t>Belpolitikai elemzések</t>
  </si>
  <si>
    <t>=PM2-BEK</t>
  </si>
  <si>
    <t>Adatelemzés</t>
  </si>
  <si>
    <t>=PM2-EPMA</t>
  </si>
  <si>
    <t>BP3:KGT(10)</t>
  </si>
  <si>
    <t>konzultáció lemaradó hallgatóknak</t>
  </si>
  <si>
    <t>Statisztika a jogászi munkában</t>
  </si>
  <si>
    <t>ÚJ TÁRGY</t>
  </si>
  <si>
    <t>tantervi hely változott</t>
  </si>
  <si>
    <t>Kodifikáció</t>
  </si>
  <si>
    <t>Papik Orsolya dr.</t>
  </si>
  <si>
    <t>Réti Mária dr.</t>
  </si>
  <si>
    <t>Réti Mária dr. 25%, Kurucz Mihály dr. 25%, Bak Klára dr. 25%, Papik Orsolya Bernadett dr. 25%</t>
  </si>
  <si>
    <t>Bak Klára dr.</t>
  </si>
  <si>
    <t>Kurucz Mihály dr.</t>
  </si>
  <si>
    <t>alternativ időpont: + P 10-12</t>
  </si>
  <si>
    <t>alternativ időpont: - P 10-12</t>
  </si>
  <si>
    <t>alternativ időpont: + P 12-14</t>
  </si>
  <si>
    <t>alternativ időpont: - P 12-14</t>
  </si>
  <si>
    <t>Papik Orsolya Bernadett dr</t>
  </si>
  <si>
    <t xml:space="preserve">Kurucz Mihály dr. </t>
  </si>
  <si>
    <t>Réti Mária dr. 50%,  Bak Klára dr. 50%</t>
  </si>
  <si>
    <t>Dr. Lápossy Attila</t>
  </si>
  <si>
    <t>Dr. Lápossy Attila (50%), Dr. Burján Evelin (25%), Dr. Milánkovich András (25%)</t>
  </si>
  <si>
    <t>Dr. Somody Bernadette</t>
  </si>
  <si>
    <t>Dr. Somody Bernadette (90%), Dr. Mécs János (10%)</t>
  </si>
  <si>
    <t>Dr. Gárdos-Orosz Fruzsina</t>
  </si>
  <si>
    <t>Dr. Bodnár Eszter (0%), Dr. Burján Evelin (10%), Dr. Gárdos-Orosz Fruzsina (10%), Dr. Kollarics Flóra (10%), Dr. Kukorelli István (0%), Dr. Lápossy Attila (10%), Dr. Mécs János (10%), Dr. Milánkovich András (10%), Dr. Pásztor Emese (10%), Dr. Pozsár-Szentmiklósy Zoltán (10%), Dr. Somody Bernadette (10%), Dr. Vissy Beatrix (10%)</t>
  </si>
  <si>
    <t>Dr. Pozsár-Szentmiklósy Zoltán</t>
  </si>
  <si>
    <t>Alternatív időpont: hétfő: 14.00-16.00</t>
  </si>
  <si>
    <t>Alternatív időpont: szerda: 12.00-14.00 és csütörtök: 12.00-14.00</t>
  </si>
  <si>
    <t>Alternatív időpont: szerda: 12.00-14.00 és csütrötök: 12.00-14.00</t>
  </si>
  <si>
    <t>Dr. Milánkovich András</t>
  </si>
  <si>
    <t>Alternatív időpont: kedd: 18.00-20.00</t>
  </si>
  <si>
    <t>Alternatív időpont: szerda: 14.00-16.00</t>
  </si>
  <si>
    <t>Dr. Vissy Beatrix</t>
  </si>
  <si>
    <t>Alternatív időpont: hétfő: 12.00-14.00</t>
  </si>
  <si>
    <t>Dr. Pásztor Emese</t>
  </si>
  <si>
    <t>Alternatív időpont: péntek: 8.00-10.00</t>
  </si>
  <si>
    <t>Dr. Mécs János</t>
  </si>
  <si>
    <t>Alternatív időpont: szerda: 16.00-18.00</t>
  </si>
  <si>
    <t>Dr. Burján Evelin</t>
  </si>
  <si>
    <t>Alternatív időpont: kedd: 16.00-18.00</t>
  </si>
  <si>
    <t>Alternatív időpont: csütörtök 16.00-18.00</t>
  </si>
  <si>
    <t>Alternatív időpont: hétfő: 16.00-18.00</t>
  </si>
  <si>
    <t>Dr. Kollarics Flóra</t>
  </si>
  <si>
    <t>Alternatív időpont: szerda 12.00-14.00</t>
  </si>
  <si>
    <t>50 fő</t>
  </si>
  <si>
    <t xml:space="preserve">Alternatív időpont: szerda: 12.00-14.00 </t>
  </si>
  <si>
    <t>30 fő</t>
  </si>
  <si>
    <t>Dr. Bodnár Eszter</t>
  </si>
  <si>
    <t>Blokkosítva, november 28. - december 2. között, 8.00-12.00.</t>
  </si>
  <si>
    <t xml:space="preserve">Fundamental rights before courts </t>
  </si>
  <si>
    <t xml:space="preserve">20 fő (16 Erasmus hallgató + 4 magyar hallgató) </t>
  </si>
  <si>
    <t>Dr. Somody Bernadette (90%), Dr. Pásztor Emese (10%), Dr. Stánicz Péter (0%)</t>
  </si>
  <si>
    <t>A kurzus legalább 8 fő jelentkezése esetén indul (ebből legalább 4 Erasmus hallgató).</t>
  </si>
  <si>
    <t>Covid, háború és alkotmányosság: a koronavírus járványhoz, valamint a szomszédos országban zajló fegyveres konfliktushoz kapcsolódó védelmi intézkedések alkotmányossági vonatkozásai</t>
  </si>
  <si>
    <t>Covid and constitutionalism: the constitutional implications of special measures in the shadow of the pandemic and the armed conflict in a neighbour country</t>
  </si>
  <si>
    <t xml:space="preserve">20 fő </t>
  </si>
  <si>
    <t>Dr. Szentgáli-Tóth Boldizsár</t>
  </si>
  <si>
    <t xml:space="preserve">Klasszikus alapjogi dilemmák új kontextusban </t>
  </si>
  <si>
    <t>16 fő</t>
  </si>
  <si>
    <t>Kiválósági kurzus, többször felvehető. Időpont: páratlan (-) péntek 12.00-16.00. Felvehető párhuzamosan a "Klasszikus alkotmányelméleti dilemmák új kontextusban c. kurzussal". A foglalkozások megtarthatók az Alkotmányjogi Tanszéken.</t>
  </si>
  <si>
    <t xml:space="preserve">Klasszikus alkotmányelméleti dilemmák új kontextusban </t>
  </si>
  <si>
    <t>12 fő</t>
  </si>
  <si>
    <t>Kiválósági kurzus, többször felvehető. Időpont: páros  (+) péntek 12.00-16.00. Felvehető párhuzamosan a "Klasszikus alapjogi dilemmák új kontextusban" c. kurzussal. A foglalkozások megtarthatók az Alkotmányjogi Tanszéken.</t>
  </si>
  <si>
    <t>Európai emberi jogi perbeszédmondó verseny felkészítő szeminárium (angol nyelven) </t>
  </si>
  <si>
    <t>legalább középfokú angol nyelvismeret, AJ3</t>
  </si>
  <si>
    <t xml:space="preserve">5 fő </t>
  </si>
  <si>
    <t>Dr. Kollarics Flóra (50%),  Dr. Stánicz Péter (50%)</t>
  </si>
  <si>
    <t>Többször felvehető. A kurzus azok számára nyitott, akik sikeresen szerepelnek a perbeszédverseny előválogatóján. A kurzus időpontját a résztvevőkkel történő egyeztetés után véglegesítjük.</t>
  </si>
  <si>
    <t>Introduction to Hungarian Constitutional Law</t>
  </si>
  <si>
    <t>12 fő (10 Erasmus hallgató + 2 magyar hallgató)</t>
  </si>
  <si>
    <t>Dr. Bodnár Eszter (0%), Dr. Pozsár-Szentmiklósy Zoltán (10%), Dr. Vissy Beatrix (90%)</t>
  </si>
  <si>
    <t>Közjogi tűnődések</t>
  </si>
  <si>
    <t xml:space="preserve">10 fő </t>
  </si>
  <si>
    <t>Dr. Kukorelli István</t>
  </si>
  <si>
    <t xml:space="preserve">Többször felvehető. </t>
  </si>
  <si>
    <t>Sorcímkék</t>
  </si>
  <si>
    <t>Végösszeg</t>
  </si>
  <si>
    <t>Mennyiség / tanszék</t>
  </si>
  <si>
    <t>Dr. Hack Péter</t>
  </si>
  <si>
    <t>Dr. Koósné Dr. Mohácsi Barbara</t>
  </si>
  <si>
    <t>Dr. Lőrincz József</t>
  </si>
  <si>
    <t>H 10-12</t>
  </si>
  <si>
    <t>SZ 10-12</t>
  </si>
  <si>
    <t>SZ 8-10</t>
  </si>
  <si>
    <t>Dr. Szomora Zsolt</t>
  </si>
  <si>
    <t>Dr. Üveges Eszter</t>
  </si>
  <si>
    <t>K 14 -16</t>
  </si>
  <si>
    <t>K 16-18</t>
  </si>
  <si>
    <t>Dr. Gimesi Ágnes</t>
  </si>
  <si>
    <t>Dr. Csontos Laura</t>
  </si>
  <si>
    <t>Dr. Holé Katalin</t>
  </si>
  <si>
    <t>Dr. Horváth Georgina</t>
  </si>
  <si>
    <t>Dr. Király Eszter</t>
  </si>
  <si>
    <t>Nagyné dr. Drahos Ibolya</t>
  </si>
  <si>
    <t>K 14-16</t>
  </si>
  <si>
    <t>Dr. Ujvári Ákos</t>
  </si>
  <si>
    <t>Dr. Láng László</t>
  </si>
  <si>
    <t>SZ 14-16</t>
  </si>
  <si>
    <t>Dr. Zamecsnik Péter</t>
  </si>
  <si>
    <t>H 18-20</t>
  </si>
  <si>
    <t>Dr. Szalai Géza</t>
  </si>
  <si>
    <t>Dr. Medgyesi András</t>
  </si>
  <si>
    <t>Dr. Ignácz György</t>
  </si>
  <si>
    <t>Dr. Finszter Géza</t>
  </si>
  <si>
    <t>K 12-14</t>
  </si>
  <si>
    <t>Nemzetbiztonsági tanulmányok</t>
  </si>
  <si>
    <t>Dr.Hack Péter</t>
  </si>
  <si>
    <t>Mezei József</t>
  </si>
  <si>
    <t>A védő szerepe a büntetőeljárásban</t>
  </si>
  <si>
    <t>Dr. Jován László</t>
  </si>
  <si>
    <t xml:space="preserve">Grundrechte im Strafverfahren </t>
  </si>
  <si>
    <t>német nyelvtudás</t>
  </si>
  <si>
    <t>15 (10 Erasmus, 5 jogász)</t>
  </si>
  <si>
    <t>Dr. Koósné dr. Mohácsi Barbara</t>
  </si>
  <si>
    <t>American criminal law and procedure</t>
  </si>
  <si>
    <t>30 (20 Erasmus,  10 jogász)</t>
  </si>
  <si>
    <t>Patrick McKinley</t>
  </si>
  <si>
    <t xml:space="preserve">A hazai büntetés-végrehajtási rendszer aktuális kérdései és kihívásai </t>
  </si>
  <si>
    <t>I. évfolyam elvégzése</t>
  </si>
  <si>
    <t>Dr. Koósné dr. Mohácsi Barbara - Dr. Hezam Leila</t>
  </si>
  <si>
    <t>Szabálysértési jog az elméletben és a gyakorlatban</t>
  </si>
  <si>
    <t>Dr. Király Eszter - Dr. Fekecs Beáta</t>
  </si>
  <si>
    <t xml:space="preserve">Dr. Bárándy Péter </t>
  </si>
  <si>
    <t>Dr. Bárányos Bernadett</t>
  </si>
  <si>
    <t>Dr. Morvai Attila</t>
  </si>
  <si>
    <t>Dr. Orosz Noémi</t>
  </si>
  <si>
    <t xml:space="preserve">Dr. Szabó Imre </t>
  </si>
  <si>
    <t>Dr. Szabó Judit</t>
  </si>
  <si>
    <t xml:space="preserve">Dr. Szabó Judit </t>
  </si>
  <si>
    <t xml:space="preserve">Dr. Szabó judit </t>
  </si>
  <si>
    <t>Dr. Székely Ákos</t>
  </si>
  <si>
    <t xml:space="preserve">Dr. Tóth M. Gábor </t>
  </si>
  <si>
    <t>Dr. Tóth Zsanett</t>
  </si>
  <si>
    <t>Dr. Török Zsolt</t>
  </si>
  <si>
    <t xml:space="preserve">Dr. Török Zsolt </t>
  </si>
  <si>
    <t>Dr. Gellér Balázs</t>
  </si>
  <si>
    <t xml:space="preserve">Dr. Gellér Balázs, Dr. Amrbus István, Dr. Bárányos Bernadett, Dr. Dávid Lilla, Dr. Filó Mihály, Dr. Morvai Attila, Dr. Morvai Krisztina, Dr. Németh Imre, Dr. Orosz Noémi, Dr. Vaskuti András </t>
  </si>
  <si>
    <t>Dr. Ambrus István</t>
  </si>
  <si>
    <t>Dr. Amrbus István, Dr. Filó Mihály</t>
  </si>
  <si>
    <t>Dr. Dávid Lilla</t>
  </si>
  <si>
    <t>Dr. Filó Mihály</t>
  </si>
  <si>
    <t>Dr. Morvai Krisztina</t>
  </si>
  <si>
    <t xml:space="preserve">Dr. Németh Imre </t>
  </si>
  <si>
    <t>Dr. Németh Imre</t>
  </si>
  <si>
    <t>Dr. Vaskuti András</t>
  </si>
  <si>
    <t>100 fő</t>
  </si>
  <si>
    <t xml:space="preserve">Dr. Gellér Balázs, Dr. Németh Imre, Dr. Szabó Judit </t>
  </si>
  <si>
    <t xml:space="preserve">Dr. Gellér Balázs, Dr. Németh Imre, Dr. Szabó judit </t>
  </si>
  <si>
    <t>Einführung in das deutsche Strafrecht</t>
  </si>
  <si>
    <t>max: 20 fő (10 + 10E)</t>
  </si>
  <si>
    <t xml:space="preserve">Medizinstrafrecht II. </t>
  </si>
  <si>
    <t>max. 20 fő (10 + 10E)</t>
  </si>
  <si>
    <t>Abortuszvita és büntetőjog</t>
  </si>
  <si>
    <t xml:space="preserve">max: 20 fő </t>
  </si>
  <si>
    <t>Büntető Jogesetmegoldó szeminárium</t>
  </si>
  <si>
    <t>BJ1 elvégzése</t>
  </si>
  <si>
    <t>max: 12 fő</t>
  </si>
  <si>
    <t>Dr. Nemes András</t>
  </si>
  <si>
    <t>többször felvehető</t>
  </si>
  <si>
    <t xml:space="preserve">Büntetőjog 1. repetitórium </t>
  </si>
  <si>
    <t>Introduction to the Hungarian Substantive Criminal Law</t>
  </si>
  <si>
    <t>max. 30 fő (10 hazai + 20 Erasmus)</t>
  </si>
  <si>
    <t>Digitalisation and the Criminal Law</t>
  </si>
  <si>
    <t>Eiler Tamás</t>
  </si>
  <si>
    <t>Sándor Pál László</t>
  </si>
  <si>
    <t xml:space="preserve"> francia közjog lexikája I.                               Lexique du droit public français I.  </t>
  </si>
  <si>
    <t>B2  nyelvtudás</t>
  </si>
  <si>
    <t>25 fő (20 jogász + 5 Erasmus)</t>
  </si>
  <si>
    <t>Heti 2x2 óra</t>
  </si>
  <si>
    <t xml:space="preserve">A francia polgári jog lexikája  </t>
  </si>
  <si>
    <t>15 fő</t>
  </si>
  <si>
    <t>Introduction au droit international public</t>
  </si>
  <si>
    <t>20 fő</t>
  </si>
  <si>
    <t>Thomas Virmont</t>
  </si>
  <si>
    <t>Olasz jogi szaknyelvi alapozó A1</t>
  </si>
  <si>
    <t>Dr. Gilioli Alessandro</t>
  </si>
  <si>
    <t>Olasz jogi szaknyelvi alapozó B1</t>
  </si>
  <si>
    <t>A2 nyelvtudás</t>
  </si>
  <si>
    <t>EU jog olasz nyelven</t>
  </si>
  <si>
    <t>Olasz jogi szakfordítási gyakorlat</t>
  </si>
  <si>
    <t>A bírósági gyakorlat jogszociológiája</t>
  </si>
  <si>
    <t>II. évfolyamtól</t>
  </si>
  <si>
    <t>Fleck Zoltán dr.</t>
  </si>
  <si>
    <t>Horváth Zsolt dr.</t>
  </si>
  <si>
    <t>A környezet és egészségügyi jog természettudományos  alapjai</t>
  </si>
  <si>
    <t>Engelhardt Farkas Zsolt Mátyás</t>
  </si>
  <si>
    <t>Az emberfelfogás  dilemmái</t>
  </si>
  <si>
    <t>Dilemmas in the concept of man</t>
  </si>
  <si>
    <t>Karácsony András dr.</t>
  </si>
  <si>
    <t>Bíráskodás eltérő jogi kultúrákban</t>
  </si>
  <si>
    <t>Juhász Zoltán dr.</t>
  </si>
  <si>
    <t>Vagy K:18-20</t>
  </si>
  <si>
    <t>Bírósági tárgyalási stratégiák( hatékony jogász kommunikáció)</t>
  </si>
  <si>
    <t>Grád András dr.</t>
  </si>
  <si>
    <t>Dichotomies of the Rule of law</t>
  </si>
  <si>
    <t>10+20E</t>
  </si>
  <si>
    <t>Győry Csaba dr.</t>
  </si>
  <si>
    <t>Kiss Valéria dr.</t>
  </si>
  <si>
    <t>Introduction to the Theory and Method of Comparatíve Law</t>
  </si>
  <si>
    <t>20+20 E</t>
  </si>
  <si>
    <t>Győry Csaba dr. 16%, Fekete Balázs dr.14%,Fleck Zoltán dr.14 %,Karácsony András dr.14%,Kiss Valéria dr.14%, Nagypál Szabolcs dr.14%,Zsidai Ágnes dr.14%</t>
  </si>
  <si>
    <t>Bihari Zsuzsanna dr.</t>
  </si>
  <si>
    <t>Cs:16-18</t>
  </si>
  <si>
    <t>Nagypál Szabolcs dr.</t>
  </si>
  <si>
    <t>Tóth Fruzsina dr.</t>
  </si>
  <si>
    <t>Fekete Balázs dr.</t>
  </si>
  <si>
    <t>Zsidai Ágnes dr.</t>
  </si>
  <si>
    <t>Pap Csaba Gábor dr.</t>
  </si>
  <si>
    <t>Molnár Noémi Fanni dr.</t>
  </si>
  <si>
    <t>Fábián Áron dr.</t>
  </si>
  <si>
    <t>Demjén Anna Katalin dr.</t>
  </si>
  <si>
    <t>Balogh-Rosta Gergely dr.</t>
  </si>
  <si>
    <t>Matyasovszky-Németh Márton dr.</t>
  </si>
  <si>
    <t>Jogi informatika és informatikai jog, digitális jogászi készségek.</t>
  </si>
  <si>
    <t>Ungváry Botond Dénes dr.</t>
  </si>
  <si>
    <t>inf. Labor 1.-est kérnénk ha lehet</t>
  </si>
  <si>
    <t>Jogi menedzsment és igazgatás</t>
  </si>
  <si>
    <t>Horváth Lóránt dr.</t>
  </si>
  <si>
    <t>Navratil Szonja dr.</t>
  </si>
  <si>
    <t xml:space="preserve">Kormány Attila dr. </t>
  </si>
  <si>
    <t>Vági Renátó dr.</t>
  </si>
  <si>
    <t>alt.H:18-20</t>
  </si>
  <si>
    <t>Magyar társadalom és a globális tér - olvasószeminárium</t>
  </si>
  <si>
    <t> Hungarian society and the global space</t>
  </si>
  <si>
    <t>Önismereti kurzus</t>
  </si>
  <si>
    <t>Győry Csaba dr., Fekete Balázs dr, Fleck Zoltán dr.</t>
  </si>
  <si>
    <t>Sajtó és személyiségi jogi perek gyakorlata</t>
  </si>
  <si>
    <t>Bodolai László dr.</t>
  </si>
  <si>
    <t>Kormány Attila dr.</t>
  </si>
  <si>
    <t>Társadalomtudományi alapozó 10:02  Magyar társadalom szerkezete a II. világháború után-az elitek problémája</t>
  </si>
  <si>
    <t>Társadalomtudományi alapozó 10:03Társadalomtudomány ,jog és pszichológia</t>
  </si>
  <si>
    <t>Bányai Ferenc</t>
  </si>
  <si>
    <t>Társadalomtudományi alapozó 10:04 Jog és pszichológia</t>
  </si>
  <si>
    <t>Társadalomtudományi alapozó 10:05 Jog és pszichológia</t>
  </si>
  <si>
    <t>Társadalomtudományi alapozó 10:06 Jog és pszichológia</t>
  </si>
  <si>
    <t>Társadalomtudományi alapozó 10:07 Filozófia és tudomány</t>
  </si>
  <si>
    <t>Társadalomtudományi alapozó 10:08 Filozófia és tudomány</t>
  </si>
  <si>
    <t>Társadalomtudományi alapozó 10:09 Társadalmi jövőképek</t>
  </si>
  <si>
    <t>Social futures</t>
  </si>
  <si>
    <t xml:space="preserve">Társadalomtudományi alapozó 10:10 Társadalmi jövőképek </t>
  </si>
  <si>
    <t>Társadalomtudományi alapozó 10:11     Jog és irodalom</t>
  </si>
  <si>
    <t xml:space="preserve">Fekete Balázs dr. </t>
  </si>
  <si>
    <t>Társadalomtudományi alapozó 10:12            Filozófiai problémák és megoldások</t>
  </si>
  <si>
    <t>Márton Miklós dr.</t>
  </si>
  <si>
    <t>Társadalomtudományi alapozó 10:13           Fejezetek a filozófia történetéből</t>
  </si>
  <si>
    <t xml:space="preserve">Társadalomtudományi alapozó 10:14   Nyelv, kommunikáció, megértés </t>
  </si>
  <si>
    <t>Társadalomtudományi alapozó 10:15 Jogelméleti problémák</t>
  </si>
  <si>
    <t>Problems in the legal theory</t>
  </si>
  <si>
    <t>Kökényesi Gábor dr.</t>
  </si>
  <si>
    <t>Buorgeoisie and identity in changing power structure</t>
  </si>
  <si>
    <t>Minority Studies</t>
  </si>
  <si>
    <t xml:space="preserve">  The Socio-Psyhologgical Foundations of Law.</t>
  </si>
  <si>
    <t>Kelemen Katalin</t>
  </si>
  <si>
    <t>Mike Károly</t>
  </si>
  <si>
    <t>vagy hétfő 14-16</t>
  </si>
  <si>
    <t>Lőrinczi Gyula</t>
  </si>
  <si>
    <t>szerdai napon más időpont</t>
  </si>
  <si>
    <t>csütörtöki napon más időpont</t>
  </si>
  <si>
    <t>Soós Gabriella</t>
  </si>
  <si>
    <t>hétfői napon más időpont</t>
  </si>
  <si>
    <t>Székelyhidi Katalin</t>
  </si>
  <si>
    <t>később megadva</t>
  </si>
  <si>
    <t>Kiss Barnabás</t>
  </si>
  <si>
    <t>Kapa Mátyás</t>
  </si>
  <si>
    <t>Pongráczné Ruzsicska Yvette</t>
  </si>
  <si>
    <t>Igazságügyi statisztika</t>
  </si>
  <si>
    <t>Adatelemzés és adatvizualizáció a gyakorltban</t>
  </si>
  <si>
    <t>Data Analysis and Visualization in Practice</t>
  </si>
  <si>
    <t>KIG2
angol nyelv</t>
  </si>
  <si>
    <t>100 fő (60 jogász + 40 E)</t>
  </si>
  <si>
    <t>40 fő (20 jogász + 20 E)</t>
  </si>
  <si>
    <t>Dr. Nagy Marianna</t>
  </si>
  <si>
    <t>Dr. Balogh Virág</t>
  </si>
  <si>
    <t>Dr. Rozsnyai Krisztina</t>
  </si>
  <si>
    <t>tantervi helye változott, diffalt táblázatban is javítani</t>
  </si>
  <si>
    <t>Dr. Nagy Marianna, Dr. Fazekas Marianna, Dr. Rozsnyai Krisztina, Dr. Hoffman István, Dr. Fazekas János, Dr. Bencsik András, Dr. Balogh Virág, Dr. Baranyi Bertold, Dr. Molnár Csaba</t>
  </si>
  <si>
    <t>Dr. Fazekas János</t>
  </si>
  <si>
    <t>Dr. Nagy Marianna, Dr. Fazekas Marianna, Dr. Rozsnyai Krisztina, Dr. Hoffman István, Dr. Fazekas János, Dr. Bencsik András, Dr. Baranyi Bertold</t>
  </si>
  <si>
    <t>P 8-10</t>
  </si>
  <si>
    <t>P 10-12</t>
  </si>
  <si>
    <t>P 12-14</t>
  </si>
  <si>
    <t>Dr. Fazekas Marianna</t>
  </si>
  <si>
    <t>Dr. Molnár Csaba</t>
  </si>
  <si>
    <t>K 18-20</t>
  </si>
  <si>
    <t>Dr. Hoffman István</t>
  </si>
  <si>
    <t>H 16-18</t>
  </si>
  <si>
    <t>SZ 16-18</t>
  </si>
  <si>
    <t>Dr. Bencsik András</t>
  </si>
  <si>
    <t>Dr. Baranyi Bertold</t>
  </si>
  <si>
    <t>K 8-10</t>
  </si>
  <si>
    <t>CS 8-10</t>
  </si>
  <si>
    <t>CS 16-18</t>
  </si>
  <si>
    <t>H 14-16</t>
  </si>
  <si>
    <t>Dr. Barabás Gergely</t>
  </si>
  <si>
    <t>Dr. Minkó Renáta</t>
  </si>
  <si>
    <t>Dr. Króneisz Gábor</t>
  </si>
  <si>
    <t>SZ 18-20</t>
  </si>
  <si>
    <t>Basics of international Disability Law</t>
  </si>
  <si>
    <t>Oil &amp; Gas Law</t>
  </si>
  <si>
    <t>Versenyjog</t>
  </si>
  <si>
    <t>A rendészeti igazgatás gyakorlata</t>
  </si>
  <si>
    <t>A digitális állampolgár és a digitális közigazgatás</t>
  </si>
  <si>
    <t>40 fő (20 jogász+20 E)</t>
  </si>
  <si>
    <t>30 fő (15 jogász+15 E)</t>
  </si>
  <si>
    <t>KIG1</t>
  </si>
  <si>
    <t>PJ1
KIG1</t>
  </si>
  <si>
    <t>Dr. Kovács Attila</t>
  </si>
  <si>
    <t>Dr. Szendrő Szabolcs</t>
  </si>
  <si>
    <t>Dr. Balla Zoltán</t>
  </si>
  <si>
    <t>NEM szeretne a 4. emeleten lenni</t>
  </si>
  <si>
    <t>Dr. Pataki Gábor</t>
  </si>
  <si>
    <t>SZ 16-18
levelezősöknek is ajánlott</t>
  </si>
  <si>
    <t>The digital citizen and the e-government</t>
  </si>
  <si>
    <t>Bódiné dr. Beliznai Kinga</t>
  </si>
  <si>
    <t>Dr. Mezey Barna, Bódiné dr. Beliznai Kinga, Dr. Képessy Imre, Dr. Horváth Attila, Dr. Lőrincz József</t>
  </si>
  <si>
    <t>Dr. Losonczi Eszter</t>
  </si>
  <si>
    <t>Dr. Mezey Barna, Bódiné dr. Beliznai Kinga, Dr. Képes György, Dr. Megyeri-Pálffi Zoltán</t>
  </si>
  <si>
    <t>Dr. Képes György</t>
  </si>
  <si>
    <t>Dr. Képes György, Dr. Mezey Barna, Dr. Gosztonyi Gergely, Bódiné dr. Beliznai Kinga</t>
  </si>
  <si>
    <t>Dr. Mezey Barna</t>
  </si>
  <si>
    <t>Dr. Mezey Barna, Dr. Megyeri-Pálffi Zoltán, Dr. Gosztonyi Gergely, Bódiné dr. Beliznai Kinga, Dr. Képes György</t>
  </si>
  <si>
    <t>Dr. Mezey barna</t>
  </si>
  <si>
    <t>H 14.00-16.00</t>
  </si>
  <si>
    <t>Dr. Heil Kristóf</t>
  </si>
  <si>
    <t>P 10.00-12.00</t>
  </si>
  <si>
    <t>CS 08.00-10.00</t>
  </si>
  <si>
    <t>CS 12.00-14.00</t>
  </si>
  <si>
    <t>CS 10.00-12.00</t>
  </si>
  <si>
    <t>Dr. Gosztonyi Gergely</t>
  </si>
  <si>
    <t>CS 14.00-16.00</t>
  </si>
  <si>
    <t>P 08.00-10.00</t>
  </si>
  <si>
    <t>Dr. Képessy Imre</t>
  </si>
  <si>
    <t>SZ 08.00-10.00</t>
  </si>
  <si>
    <t>SZ 12.00-14.00</t>
  </si>
  <si>
    <t>SZ 14.00-16.00</t>
  </si>
  <si>
    <t>Dr. Megyeri-Pálffi Zoltán</t>
  </si>
  <si>
    <t>Magyar jogtörténet</t>
  </si>
  <si>
    <t>A különleges titkosszolgálati eszközök alkalmazásának története</t>
  </si>
  <si>
    <t>Dr. Kedves Imre</t>
  </si>
  <si>
    <t>Az Osztrák-Magyar Monarchia, mint közös birodalom</t>
  </si>
  <si>
    <t>Dr. Kárbin Ákos</t>
  </si>
  <si>
    <t>Büntetés-végrehajtás a 20-21. században</t>
  </si>
  <si>
    <t>Dr. Füzessy-Maglics Tímea</t>
  </si>
  <si>
    <t>A közigazgatás terei</t>
  </si>
  <si>
    <t>Médiajogi perbeszédmondó verseny felkészítő szeminárium (angol nyelven)</t>
  </si>
  <si>
    <t>Az időpont későbbi megbeszélés tárgyát képezi</t>
  </si>
  <si>
    <t>Szovjet típusú diktatúrák Magyarországon</t>
  </si>
  <si>
    <t>Dr. Horváth Attila</t>
  </si>
  <si>
    <t>Szemelvények a büntetés-végrehajtás történetéből</t>
  </si>
  <si>
    <t>Dr. Kabódi Csaba</t>
  </si>
  <si>
    <t>Magyar felsőoktatási jog története (jogesetmegoldással)</t>
  </si>
  <si>
    <t>Dr. Síró Kinga</t>
  </si>
  <si>
    <t>Boszorkányok és női bűnelkövetők</t>
  </si>
  <si>
    <t>Dr. Szőke Lívia</t>
  </si>
  <si>
    <t>A Tanácsköztársaság és a kommunista diktatúra felsőoktatása</t>
  </si>
  <si>
    <t>Dr. Firneisz Miklós</t>
  </si>
  <si>
    <t>Fejezetek az alkotmánybíráskodás történetéből</t>
  </si>
  <si>
    <t>Chapters from the History of Constitutional Adjudication </t>
  </si>
  <si>
    <t>20 (10 + 10 E)</t>
  </si>
  <si>
    <t>Munkajog 2.</t>
  </si>
  <si>
    <t>Horváth István</t>
  </si>
  <si>
    <t>Hungler Sára</t>
  </si>
  <si>
    <t>Petrovics Zoltán</t>
  </si>
  <si>
    <t>Rácz Réka</t>
  </si>
  <si>
    <t>Havas Bence</t>
  </si>
  <si>
    <t>Halász Krisztián</t>
  </si>
  <si>
    <t>Sütő Krisztina</t>
  </si>
  <si>
    <t>Tóth Kinga</t>
  </si>
  <si>
    <t>Bajnai Gábor</t>
  </si>
  <si>
    <t>Tánczos Rita</t>
  </si>
  <si>
    <t>Grósz-Wilhelm Nikolett</t>
  </si>
  <si>
    <t>Horváth István             Petrovics Zoltán</t>
  </si>
  <si>
    <t>Labour Rights as Human Rights</t>
  </si>
  <si>
    <t>Előfeltétel: kiváló angol nyelvtudás</t>
  </si>
  <si>
    <t>40 fő</t>
  </si>
  <si>
    <t>tömbösített</t>
  </si>
  <si>
    <t>Molnárné Balogh Márta</t>
  </si>
  <si>
    <t>A biztonság árnyékában. A munkáltató általi  munkaviszony megszüntetéssel szembeni védelem elméleti és gyakorlati kérdései</t>
  </si>
  <si>
    <t>RJ2</t>
  </si>
  <si>
    <t>Munkajog az ügyvédi gyakorlatban</t>
  </si>
  <si>
    <t>18 fő</t>
  </si>
  <si>
    <t>Munkahelyi biztonság és egészségvédelem</t>
  </si>
  <si>
    <t>Occupational safety and health</t>
  </si>
  <si>
    <t>25 fő</t>
  </si>
  <si>
    <t>Dudás Katalin</t>
  </si>
  <si>
    <t>Dudás Katalin                         Tóth Kinga</t>
  </si>
  <si>
    <t>Dr. Kende Tamás</t>
  </si>
  <si>
    <t xml:space="preserve">Dr. Sonnevend Pál, Dr. Kajtár Gábor, Dr Kardos Gábor, Dr. Jeney Petra, Dr.Kende Tamás; Dr. Sulyok Katalin </t>
  </si>
  <si>
    <t>Dr. Sulyok Katalin</t>
  </si>
  <si>
    <t>Dr. Molnár-Bíró György</t>
  </si>
  <si>
    <t>Dr. Sonnevend Pál</t>
  </si>
  <si>
    <t>Dr. Marosi Zoltán</t>
  </si>
  <si>
    <t xml:space="preserve"> + (páros) csütörtök 10:00-12:00</t>
  </si>
  <si>
    <t>Dr. Kajtár Gábor</t>
  </si>
  <si>
    <t xml:space="preserve"> + (ptlan) csütörtök 10:00-12:00</t>
  </si>
  <si>
    <t>Dr. Sommsich Réka</t>
  </si>
  <si>
    <t>(ptlan ) csütörtök 16:00-18:00</t>
  </si>
  <si>
    <t>Dr .Budai Péter</t>
  </si>
  <si>
    <t>( páros) kedd 18:00-20:00 is jó</t>
  </si>
  <si>
    <t>( ptlan) kedd 18:00-20:00 is jó</t>
  </si>
  <si>
    <t>Európai közjog és politika 10:15</t>
  </si>
  <si>
    <t>Csak a ptlan péntek jó</t>
  </si>
  <si>
    <t>Dr.Sonnevend Pál</t>
  </si>
  <si>
    <t>Dr. Orosz Dzsenifer</t>
  </si>
  <si>
    <t xml:space="preserve"> + (páros) kedd 16:00-18:00 is jó</t>
  </si>
  <si>
    <t>Dr. Kardos Gábor</t>
  </si>
  <si>
    <t xml:space="preserve"> + (páros) csütörtök 16:00-18:00 is jó</t>
  </si>
  <si>
    <t xml:space="preserve"> - (ptlan) csütörtök 16:00-18:00 is jó</t>
  </si>
  <si>
    <t xml:space="preserve"> - (ptlan) kedd 16:00-18:00 is jó</t>
  </si>
  <si>
    <t>dr. Kaszás Dóra</t>
  </si>
  <si>
    <t xml:space="preserve"> + (páros ) csütörtök 10:00-12:00</t>
  </si>
  <si>
    <t xml:space="preserve"> - (ptlan ) csütörtök 10:00-12:00</t>
  </si>
  <si>
    <t>dr. Buda Zolta</t>
  </si>
  <si>
    <t>Dr. Kékuti Ákos</t>
  </si>
  <si>
    <t xml:space="preserve"> + ( páros ) szerda 16:00-18:00</t>
  </si>
  <si>
    <t xml:space="preserve"> - (ptlan) szerda 16:00-18:00 is jó</t>
  </si>
  <si>
    <t>Dr. Katona János</t>
  </si>
  <si>
    <t>International Commercial Dispute Settlement Law</t>
  </si>
  <si>
    <t>3. évfolyamtól</t>
  </si>
  <si>
    <t>20 fő ( 7 magyar + 13 erasmus</t>
  </si>
  <si>
    <t>Dr. Kohlrusz Milán</t>
  </si>
  <si>
    <t>Hétfő 16:00-18:00 között is jó</t>
  </si>
  <si>
    <t xml:space="preserve">Jessup Moot Court Competition </t>
  </si>
  <si>
    <t>5 fő</t>
  </si>
  <si>
    <t>Telders Moot Court Competition</t>
  </si>
  <si>
    <t>Current challenges in international, European and Hungarian refugee law.</t>
  </si>
  <si>
    <t>30 fő ( 12 magyar 18 erasmus  )</t>
  </si>
  <si>
    <t>Dr. Cseke Nóra</t>
  </si>
  <si>
    <t xml:space="preserve">szinkron online (terem is kell mert pár alkalommal jelenléti óra lesz </t>
  </si>
  <si>
    <t>EU protection of fundamental rights</t>
  </si>
  <si>
    <t>Dr. Jeney Petra</t>
  </si>
  <si>
    <t>Transactions in International Environment ( Mergers and Acquisitions )</t>
  </si>
  <si>
    <t>Dr. Takács Pál</t>
  </si>
  <si>
    <t>International Real Estate Transactions</t>
  </si>
  <si>
    <t>Dr. Kui Szilárd</t>
  </si>
  <si>
    <t>kedd 14:00-16:00 is jó</t>
  </si>
  <si>
    <t>Külföldi tanulmányútra/szakmai gyakorlatra felkészítő interkulturális tréning/Pre-departure intercultural training course</t>
  </si>
  <si>
    <t>max 20 fő</t>
  </si>
  <si>
    <t>tömbösített (2 nap) időpontok: nov. 17.  8:30-16:30, nov. 18. 8:30-16:00</t>
  </si>
  <si>
    <t>Szabó Brigitta, Handa Orsolya</t>
  </si>
  <si>
    <t>A jogállami igazságszolgáltatás</t>
  </si>
  <si>
    <t>EKP1. AJ1. teljesítése</t>
  </si>
  <si>
    <t>Dr. Madarasi Anna</t>
  </si>
  <si>
    <t>Dr.Madrasi Anna</t>
  </si>
  <si>
    <t>Szerda 18:00-20:00 is jó</t>
  </si>
  <si>
    <t xml:space="preserve">Globalizáció a munkajogban </t>
  </si>
  <si>
    <t>3. évfolyamtól ( 4 befejezett félév)</t>
  </si>
  <si>
    <t>Dr. Óváry-Papp Nóra</t>
  </si>
  <si>
    <t xml:space="preserve">Mediation as Strategic Conflict and Complexity Resolution Enabler </t>
  </si>
  <si>
    <t>Smit Crouse</t>
  </si>
  <si>
    <t>Király Miklós</t>
  </si>
  <si>
    <t>Somssich Réka</t>
  </si>
  <si>
    <t>Ruzsicska Yvette</t>
  </si>
  <si>
    <t>Báldy Péter</t>
  </si>
  <si>
    <t>Mátyás Ferenc</t>
  </si>
  <si>
    <t>Gellérné Lukács Éva</t>
  </si>
  <si>
    <t>Kovács Norbert</t>
  </si>
  <si>
    <t>Rabóczki Bence</t>
  </si>
  <si>
    <t>Merkel Csenge</t>
  </si>
  <si>
    <t>Erdős István</t>
  </si>
  <si>
    <t>Árva Beáta</t>
  </si>
  <si>
    <t>alternatív időpont: K 16.00-18.00</t>
  </si>
  <si>
    <t>alternatív időpont Sz 14.00-16.00</t>
  </si>
  <si>
    <t>Dérné Hopoczky Janka</t>
  </si>
  <si>
    <t>Németh Lajos</t>
  </si>
  <si>
    <t>Erdei Marianna</t>
  </si>
  <si>
    <t>Kiss Krisztina Otília</t>
  </si>
  <si>
    <t>alternatív időpont Cs 18.00-20.00</t>
  </si>
  <si>
    <t>Illés Kristóf</t>
  </si>
  <si>
    <t>Somssich Réka 70%; Gellérné Lukács Éva 30%</t>
  </si>
  <si>
    <t>Papp Mónika</t>
  </si>
  <si>
    <t>Papp Mónika, Erdős István</t>
  </si>
  <si>
    <t>EGJ1, német nyelvtudás</t>
  </si>
  <si>
    <t>20(10+10E)</t>
  </si>
  <si>
    <t>Gellérné Lukács Éva 30%; Christoph Westenrieder 70%</t>
  </si>
  <si>
    <t>Szabados Tamás</t>
  </si>
  <si>
    <t>nincs</t>
  </si>
  <si>
    <t>kiválósági kurzus, tantervi hely változott</t>
  </si>
  <si>
    <t>alternatív időpont: Cs 12.00-14.00</t>
  </si>
  <si>
    <t>alternatív időpont:-Cs 14.00-16.00</t>
  </si>
  <si>
    <t>alternatív időpont: +Cs 14.00-16.00</t>
  </si>
  <si>
    <t>Grosu Manuela</t>
  </si>
  <si>
    <t>Nemessányi Zoltán</t>
  </si>
  <si>
    <t>alternatív időpont -Sz 8.00-10.00</t>
  </si>
  <si>
    <t>Gombos Katalin</t>
  </si>
  <si>
    <t>alternatív időpont esetleg:+ Sz 16.00-18.00</t>
  </si>
  <si>
    <t>alternatív időpontok: másik nap is lehet 18.00-20.00</t>
  </si>
  <si>
    <t>Szilasi Farkas</t>
  </si>
  <si>
    <t>alternatív időpontok: +P vagy +Sz 18.00-20.00</t>
  </si>
  <si>
    <t>Kartelljogi jogesetmegoldó szeminárium</t>
  </si>
  <si>
    <t>Cartel Law Case Solving Seminar</t>
  </si>
  <si>
    <t>EKP 2</t>
  </si>
  <si>
    <t>Kiss Barnabás Sándor</t>
  </si>
  <si>
    <t>"Willem C Vis (+EAST) International Commercial Arbitration Moot Court" felkészítő kurzus a 2022/2023-as tanévben megrendezendő nemzetközi kereskedelmi jogi perbeszédversenyekre</t>
  </si>
  <si>
    <t>Willem C Vis (+EAST) International Commercial Arbitration Moot Court</t>
  </si>
  <si>
    <t>Hallgatókkal egyeztetett időpont</t>
  </si>
  <si>
    <t>"FDI Moot Court" - felkészítő kurzus az FDI Moot Court elnevezésű nemzetközi perbeszédversenyre</t>
  </si>
  <si>
    <t>FDI Moot Court</t>
  </si>
  <si>
    <t>"Pax Moot" - felkészítő kurzus a PAX  Moot Court elnevezésű nemzetközimagánjogi perbeszédversenyre</t>
  </si>
  <si>
    <t>Pax Moot Court</t>
  </si>
  <si>
    <t>Unification of Contract Law</t>
  </si>
  <si>
    <t>Multinational Enterprises and Private International Law</t>
  </si>
  <si>
    <t>kiválósági kurzus</t>
  </si>
  <si>
    <t>Nemzetközi magánjogi jogesetmegoldás</t>
  </si>
  <si>
    <t>15E</t>
  </si>
  <si>
    <t>EUGJ1 angol nyelven, magyar hallgatóknak kötelező előadás</t>
  </si>
  <si>
    <t>Bábel a rengetegben - Műhelytitkok a többnyelvű jogalkotásról</t>
  </si>
  <si>
    <t>EKP1, B2 szintű angol nyelvtudás</t>
  </si>
  <si>
    <t xml:space="preserve">tömbösített szeminárium pénteki napokon havi egy alkalommal és 1-2 online rövid alkalom a hallgatókkal egyeztetett időpontban </t>
  </si>
  <si>
    <t>Bodnár Zsófia 50%, Wynands-Szentmáry Kinga 50%</t>
  </si>
  <si>
    <t>Nemzetközi magánjog 1.levelező</t>
  </si>
  <si>
    <t>Európai Unió Gazdasági Joga 1. levelező</t>
  </si>
  <si>
    <t>Nemzetközi magánjog 1. nappali</t>
  </si>
  <si>
    <t>Európai Unió Gazdasági Joga 2. nappali</t>
  </si>
  <si>
    <t>Darázs Lénárd</t>
  </si>
  <si>
    <t>Kisfaludi András</t>
  </si>
  <si>
    <t>Tőkey Balázs Péter</t>
  </si>
  <si>
    <t>Menyhárd Attila</t>
  </si>
  <si>
    <t>Szeibert Orsolya Ágnes</t>
  </si>
  <si>
    <t>Székely László András</t>
  </si>
  <si>
    <t>Szabó András, Csehi-Kenderes Andrea</t>
  </si>
  <si>
    <t>Kiss Erzsébet</t>
  </si>
  <si>
    <t>Varga Yvett</t>
  </si>
  <si>
    <t>Gyevi Tóth Judit</t>
  </si>
  <si>
    <t>Reines János</t>
  </si>
  <si>
    <t>Cs 16-18 Mindkét órája egy napon legyen</t>
  </si>
  <si>
    <t>Török-Tóth Soma</t>
  </si>
  <si>
    <t>Sz 16-18 Mindkét órája egy napon legyen</t>
  </si>
  <si>
    <t>Molnár Hella Katalin</t>
  </si>
  <si>
    <t>CS 18-20</t>
  </si>
  <si>
    <t>Kolláth Mihály Gábor</t>
  </si>
  <si>
    <t>Fecz Dóra</t>
  </si>
  <si>
    <t>Sz 18-20</t>
  </si>
  <si>
    <t>Szabó Patrik</t>
  </si>
  <si>
    <t>Badinszky Áron</t>
  </si>
  <si>
    <t>Faludi Gábor</t>
  </si>
  <si>
    <t>Lukácsi Péter</t>
  </si>
  <si>
    <t>Gárdos Péter Csaba</t>
  </si>
  <si>
    <t>Sz 10-12 A tanár úr kérése, hogy minden nappalis szemináriuma egy napon legyen. Elsősorban hétfőn, ha nem lehet, akkor szerdán</t>
  </si>
  <si>
    <t>Sz 12-14</t>
  </si>
  <si>
    <t>Bodzási Balázs</t>
  </si>
  <si>
    <t>Sz 16-18</t>
  </si>
  <si>
    <t>Fabók Zoltán</t>
  </si>
  <si>
    <t>Sz 8-10</t>
  </si>
  <si>
    <t>Légrádi Gergely</t>
  </si>
  <si>
    <t>H 12-14</t>
  </si>
  <si>
    <t>Fuglinszky Ádám Márton</t>
  </si>
  <si>
    <t>Szabó Gergely</t>
  </si>
  <si>
    <t>Sahin-Tóth Balázs</t>
  </si>
  <si>
    <t>Fodor András Péter</t>
  </si>
  <si>
    <t>Czirfusz György</t>
  </si>
  <si>
    <t>Polgári jog 40:20 (Kötelmi jog általános rész)</t>
  </si>
  <si>
    <t>Fejes Gábor Gyula</t>
  </si>
  <si>
    <t>Klára Annamária, Szatmári Csaba</t>
  </si>
  <si>
    <t>Sz 14-16</t>
  </si>
  <si>
    <t>Miczán Péter</t>
  </si>
  <si>
    <t>Presser Andrea Zsuzsanna</t>
  </si>
  <si>
    <t>Csizmazia Norbert</t>
  </si>
  <si>
    <t>Polgári jog 70:20 (Társasági jog)</t>
  </si>
  <si>
    <t>Ügyvédi munka nemzetközi környezetben</t>
  </si>
  <si>
    <t>Szalóki Gergely</t>
  </si>
  <si>
    <t>CS 12-14 Projektoros terem</t>
  </si>
  <si>
    <t>Einführung in das ungarische Privatrecht</t>
  </si>
  <si>
    <t xml:space="preserve">25 fő (15 fő Erasmus, 10 fő jogász) </t>
  </si>
  <si>
    <t>Kiválósági kurzus</t>
  </si>
  <si>
    <t>The rights of children and child protection in Europe</t>
  </si>
  <si>
    <t>CSJ</t>
  </si>
  <si>
    <t>40 fő (30 fő Erasmus, 10 fő jogász)</t>
  </si>
  <si>
    <t>Kiválósági kurzus Projektoros terem</t>
  </si>
  <si>
    <t>A családjog alapkérdései</t>
  </si>
  <si>
    <t>Projektoros terem</t>
  </si>
  <si>
    <t>A kontraktuális károkért való felelősség összehasonlító jogi elemzése</t>
  </si>
  <si>
    <t>European Private Law</t>
  </si>
  <si>
    <t>Vásárhelyi Árpád</t>
  </si>
  <si>
    <t xml:space="preserve">Tömbösített óra lesz a félév során 4 alkalommal péntek 10-14-ig: 2022. szeptember 30.,
 2022. október 14.,
 2022. november 4., 
 2022. november 25.
</t>
  </si>
  <si>
    <t>BP3:EAP2</t>
  </si>
  <si>
    <t>Cieger András</t>
  </si>
  <si>
    <t>BP3:POLA3</t>
  </si>
  <si>
    <t>Illés Gábor</t>
  </si>
  <si>
    <t>BP3:MP2</t>
  </si>
  <si>
    <t>Pesti Sándor</t>
  </si>
  <si>
    <t>Benedek István</t>
  </si>
  <si>
    <t>Papházi Viktor</t>
  </si>
  <si>
    <t>Franczel Richárd</t>
  </si>
  <si>
    <t>Gáspár Kristóf</t>
  </si>
  <si>
    <t xml:space="preserve">Lengyel László </t>
  </si>
  <si>
    <t>Antal Attila</t>
  </si>
  <si>
    <t>Mráz Ágoston</t>
  </si>
  <si>
    <t>BP3:STA</t>
  </si>
  <si>
    <t>Bene Márton</t>
  </si>
  <si>
    <t>A politikai cselekvés gondolati meghatározói</t>
  </si>
  <si>
    <t>Theoretical determinants of political action</t>
  </si>
  <si>
    <t>PM3:DPE</t>
  </si>
  <si>
    <t xml:space="preserve">Délkelet-Ázsia tanulmányok </t>
  </si>
  <si>
    <t>Ablaka Gergely</t>
  </si>
  <si>
    <t xml:space="preserve">Fóris György </t>
  </si>
  <si>
    <t>Tóth László</t>
  </si>
  <si>
    <t xml:space="preserve">Metoo kampány és munkahelyi zaklatás </t>
  </si>
  <si>
    <t>Lux Judit</t>
  </si>
  <si>
    <t>Boda Zsolt</t>
  </si>
  <si>
    <t>PM3:TMP</t>
  </si>
  <si>
    <t>BP3:MPR2</t>
  </si>
  <si>
    <t>Varga András</t>
  </si>
  <si>
    <t>Pokornyi Zsanett</t>
  </si>
  <si>
    <t>10 + 10 Erasmus</t>
  </si>
  <si>
    <t xml:space="preserve">Cabrera Alvaro </t>
  </si>
  <si>
    <t>Ideológia: harc a valóságért?</t>
  </si>
  <si>
    <t>Ideology: a struggle for reality?</t>
  </si>
  <si>
    <t>Kiss Viktor</t>
  </si>
  <si>
    <t xml:space="preserve">A politika szereplői I. </t>
  </si>
  <si>
    <t>Szabó Márton</t>
  </si>
  <si>
    <t>BP3:TFIL</t>
  </si>
  <si>
    <t>Szabó Máté</t>
  </si>
  <si>
    <t xml:space="preserve">Mándi Tibor, Illés Gábor, Havasi Benigna, Derekas Győző </t>
  </si>
  <si>
    <t>Derekas Győző, Havasi Benigna</t>
  </si>
  <si>
    <t>Mándi Tibor</t>
  </si>
  <si>
    <t>Pál Gábor</t>
  </si>
  <si>
    <t>Körösényi András</t>
  </si>
  <si>
    <t>PM3:EMK</t>
  </si>
  <si>
    <t>BP3:EUB</t>
  </si>
  <si>
    <t>Arató Krisztina</t>
  </si>
  <si>
    <t>BP3:POLA2</t>
  </si>
  <si>
    <t xml:space="preserve">Európai uniós demokráciakísérletek </t>
  </si>
  <si>
    <t>the European Union's attempts at democracy</t>
  </si>
  <si>
    <t>Kalas Vivien</t>
  </si>
  <si>
    <t>Mártonffy Balázs</t>
  </si>
  <si>
    <t xml:space="preserve">Tamás Veronika </t>
  </si>
  <si>
    <t>Tamás Veronika</t>
  </si>
  <si>
    <t xml:space="preserve">Politikai ideológiai és eszmei irányzatok a kortárs magyar politikában </t>
  </si>
  <si>
    <t xml:space="preserve">Political ideological and theoretical trends in contemporary Hungarian politics </t>
  </si>
  <si>
    <t xml:space="preserve">Közéleti vitakör </t>
  </si>
  <si>
    <t>Public debate</t>
  </si>
  <si>
    <t>Juhász Vanessza</t>
  </si>
  <si>
    <t xml:space="preserve">Juhász Vanessza </t>
  </si>
  <si>
    <t>Kiss Balázs</t>
  </si>
  <si>
    <t>Politika és társadalomtudomány a sci-fi univerzumokban</t>
  </si>
  <si>
    <t>Politics and social science in  sci-fi universes</t>
  </si>
  <si>
    <t>Krasz Péter, Nagy Zsolt</t>
  </si>
  <si>
    <t>Lovas Miklós</t>
  </si>
  <si>
    <t>Izmindi Richárd</t>
  </si>
  <si>
    <t xml:space="preserve">Benedek István </t>
  </si>
  <si>
    <t>Governance and administration</t>
  </si>
  <si>
    <t>PM3:JP</t>
  </si>
  <si>
    <t>Tölgyessy Péter</t>
  </si>
  <si>
    <t>„Das Politische” Carl Scmittnél és Carl Schmitt után</t>
  </si>
  <si>
    <t>“Das Politische” by Carl Scmitt and after Carl Schmitt</t>
  </si>
  <si>
    <t>angol nyelvismeret</t>
  </si>
  <si>
    <t>Koroncai András</t>
  </si>
  <si>
    <t>Urbán Attila</t>
  </si>
  <si>
    <t>BP3:ÖP2</t>
  </si>
  <si>
    <t>Vizi Balázs</t>
  </si>
  <si>
    <t>Pogátsa Zoltán</t>
  </si>
  <si>
    <t>Navracsics Tibor</t>
  </si>
  <si>
    <t>Ördögh Tibor</t>
  </si>
  <si>
    <t>alternatív időpont: kedd 12.00-14.00</t>
  </si>
  <si>
    <t>Rontó Renáta</t>
  </si>
  <si>
    <t>10 + 15 Erasmus</t>
  </si>
  <si>
    <t xml:space="preserve">Soós Eszter Petronella </t>
  </si>
  <si>
    <t xml:space="preserve">Pártok és mozgósítás </t>
  </si>
  <si>
    <t>Parties and mobilization</t>
  </si>
  <si>
    <t xml:space="preserve">Mikecz Dániel </t>
  </si>
  <si>
    <t xml:space="preserve">Introduction to American Politics </t>
  </si>
  <si>
    <t>10 + 20 Erasmus</t>
  </si>
  <si>
    <t xml:space="preserve">William Mayer </t>
  </si>
  <si>
    <t>PM3:EDPV</t>
  </si>
  <si>
    <t xml:space="preserve">Politics and the Mass Media  </t>
  </si>
  <si>
    <t>Methods and roles of political analys</t>
  </si>
  <si>
    <t>Török Gábor</t>
  </si>
  <si>
    <t>analysis of the European Union</t>
  </si>
  <si>
    <t>Feledy Botond</t>
  </si>
  <si>
    <t xml:space="preserve">Feledy Botond </t>
  </si>
  <si>
    <t>BP3:MMT</t>
  </si>
  <si>
    <t>Forgács Attila</t>
  </si>
  <si>
    <t>Szabó Andrea</t>
  </si>
  <si>
    <t>PM3:MP</t>
  </si>
  <si>
    <t>Fekete Balázs</t>
  </si>
  <si>
    <t xml:space="preserve">"Térjünk a lényegre! – Könyvtári kutatás az Országgyűlési Könyvtárban" </t>
  </si>
  <si>
    <t>Villám Judit</t>
  </si>
  <si>
    <t>Új oktató + külső helyszín: Országgyűlési Könyvtár</t>
  </si>
  <si>
    <t xml:space="preserve">Democracy in Europe </t>
  </si>
  <si>
    <t xml:space="preserve">Varga András </t>
  </si>
  <si>
    <t>BP3:AJ2</t>
  </si>
  <si>
    <t>Politikaelméleti kutatószeminárium</t>
  </si>
  <si>
    <t>Horváth Szilvia</t>
  </si>
  <si>
    <t>Gazdasági felzárkózás a közép-európai EU-tagállamokban – számít-e a kormányzati politika?</t>
  </si>
  <si>
    <t>Economic catching-up in Central European EU Member States - does government policy matter?</t>
  </si>
  <si>
    <t>Sugatagi Gábor</t>
  </si>
  <si>
    <t>Prognóziskészítés a polikatudományban – következtethetünk-e a múltból?</t>
  </si>
  <si>
    <t>Forecasting in Political Science - Can We Infer From the Past?</t>
  </si>
  <si>
    <t>15 + 20 Erasmus</t>
  </si>
  <si>
    <t>Málik József Zoltán</t>
  </si>
  <si>
    <t>Simon István</t>
  </si>
  <si>
    <t>Kecső Gábor</t>
  </si>
  <si>
    <t>Govnik Máté</t>
  </si>
  <si>
    <t>Miskó Judit</t>
  </si>
  <si>
    <t>vagy -szerda 18-20</t>
  </si>
  <si>
    <t>Kaibás Gábor Márk</t>
  </si>
  <si>
    <t>vagy +kedd 8-10</t>
  </si>
  <si>
    <t>Réczei Géza</t>
  </si>
  <si>
    <t>Daróczi ottó</t>
  </si>
  <si>
    <t>Rácz Dániel</t>
  </si>
  <si>
    <t>Kurucz-Váradi Károly</t>
  </si>
  <si>
    <t>vagy -Hétfő 8-10</t>
  </si>
  <si>
    <t>Kovács Dániel Máté</t>
  </si>
  <si>
    <t>Darák Péter</t>
  </si>
  <si>
    <t>vagy +hétfő 14-16</t>
  </si>
  <si>
    <t>vagy -hétfő 14-16</t>
  </si>
  <si>
    <t>Digitális pénzügyeink: illúziók, fenyegetések és a realitás.</t>
  </si>
  <si>
    <t>Digital finances: illusions, threats and reality</t>
  </si>
  <si>
    <t>PJ1, PJ2, KGT1, KGT2</t>
  </si>
  <si>
    <t>Gyekiczky Tamás</t>
  </si>
  <si>
    <t>vagy kedd 10-12,új kurzus (oktató szerepel a Neptunban)</t>
  </si>
  <si>
    <t>Anty-Money Laundering and Combatting the Financing of Terrorism</t>
  </si>
  <si>
    <t>NJ1, AJ1</t>
  </si>
  <si>
    <t>10 fő jogász, 10 fő Erasmus, 5 fő PhD</t>
  </si>
  <si>
    <t>Steiner Péter</t>
  </si>
  <si>
    <t>vagy Kedd, Szerda 16-18</t>
  </si>
  <si>
    <t>International Tax Law</t>
  </si>
  <si>
    <t xml:space="preserve">J4:PJ5, KIG3, EGJ2;   J3:AJ3, KIG3, EGJ2      </t>
  </si>
  <si>
    <t>10 fő jogász, 20 fő Erasmus, 5 fő PhD</t>
  </si>
  <si>
    <t>Marco Greggi</t>
  </si>
  <si>
    <t>Arányi Attila</t>
  </si>
  <si>
    <t>vagy kedd 16-18</t>
  </si>
  <si>
    <t>Eucotax Wintercourse</t>
  </si>
  <si>
    <t>Simon István, Kecső Gábor</t>
  </si>
  <si>
    <t>Law and Practice of International Financial Markets</t>
  </si>
  <si>
    <t>Simon István (Mariano Soto)</t>
  </si>
  <si>
    <t>Kisteleki Károly</t>
  </si>
  <si>
    <t>Kisteleki Károly, Urbán Kristóf, Riedl Olivér</t>
  </si>
  <si>
    <t>Kisteleki Károly, Márkus Eszter, Riedl Olivér</t>
  </si>
  <si>
    <t>Rigó Balázs</t>
  </si>
  <si>
    <t>Sándor István</t>
  </si>
  <si>
    <t>Kisteleki Károly, Rigó Balázs</t>
  </si>
  <si>
    <t>Drócsa Izabella</t>
  </si>
  <si>
    <t>projektor</t>
  </si>
  <si>
    <t>Urbán Kristóf</t>
  </si>
  <si>
    <t>A/14, projektor</t>
  </si>
  <si>
    <t>Riedl Olivér</t>
  </si>
  <si>
    <t>Márkus Eszter</t>
  </si>
  <si>
    <t xml:space="preserve"> alt:Hétfő 16.00-18.00 projektor</t>
  </si>
  <si>
    <t>alt:Kedd 16.00-18.00 projektor</t>
  </si>
  <si>
    <t>Siklósi Iván</t>
  </si>
  <si>
    <t>A épület projektor</t>
  </si>
  <si>
    <t>A épület, projektor</t>
  </si>
  <si>
    <t>A épület,projektor</t>
  </si>
  <si>
    <t>Gass István</t>
  </si>
  <si>
    <t>Deák Péter</t>
  </si>
  <si>
    <t>Kedd 16.00-08.00, projektor</t>
  </si>
  <si>
    <t>Czeti István</t>
  </si>
  <si>
    <t>Balázs Tamás</t>
  </si>
  <si>
    <t>kedd 18.00-20.00, projektor</t>
  </si>
  <si>
    <t>szerda 16.00-18.00, projektor</t>
  </si>
  <si>
    <t>Deli Gergely</t>
  </si>
  <si>
    <t>csüt.14.00-16.00, projektor</t>
  </si>
  <si>
    <t>A Trust és az ahhoz hasonló vagyonkezelési modellek története, összehasonlító elemzése és hatályos szabályozása</t>
  </si>
  <si>
    <t>RJ2, MÁJT2, PJ1</t>
  </si>
  <si>
    <t>szerda 16.00-18.00</t>
  </si>
  <si>
    <t>The law of asset planning and asset management</t>
  </si>
  <si>
    <t>25(10 jogász, 10 Erasmus, 5PhD)</t>
  </si>
  <si>
    <t>Kedd 12.00-14.00</t>
  </si>
  <si>
    <t xml:space="preserve">Bevezetés a görög nyelv alapj. Kezdő </t>
  </si>
  <si>
    <t>Bánóczi Rozália</t>
  </si>
  <si>
    <t>B épület, földszint!</t>
  </si>
  <si>
    <t xml:space="preserve">Bevezetés a görög nyelv alapj. haladó </t>
  </si>
  <si>
    <t>Forráselemzés a római dologi és kötelmi jog köréből</t>
  </si>
  <si>
    <t>RJ 2 teljesítése és latintudás</t>
  </si>
  <si>
    <t>ÖJT2 Vizsgakurzus</t>
  </si>
  <si>
    <t xml:space="preserve">Római Jogi repetitórium I. </t>
  </si>
  <si>
    <t>A tanterem VIII. kérnénk</t>
  </si>
  <si>
    <t>ORR_ssz</t>
  </si>
  <si>
    <t>K_kód</t>
  </si>
  <si>
    <t>T_kód</t>
  </si>
  <si>
    <t>Weben jelentkezhet</t>
  </si>
  <si>
    <t>Szervezet kódja</t>
  </si>
  <si>
    <t>Órarendi igények</t>
  </si>
  <si>
    <t>Kurzuskód</t>
  </si>
  <si>
    <t>Hét típusa</t>
  </si>
  <si>
    <t>Órarendi információ</t>
  </si>
  <si>
    <t>Tárgykód</t>
  </si>
  <si>
    <t>Kurzustípus</t>
  </si>
  <si>
    <t>Maximális létszám</t>
  </si>
  <si>
    <t>Tárgynév</t>
  </si>
  <si>
    <t>Létszám</t>
  </si>
  <si>
    <t>Archivált</t>
  </si>
  <si>
    <t>Nem indul</t>
  </si>
  <si>
    <t>Jelentkezés letiltva</t>
  </si>
  <si>
    <t>Megjegyzés</t>
  </si>
  <si>
    <t>Leírás</t>
  </si>
  <si>
    <t>Létrehozás ideje</t>
  </si>
  <si>
    <t>Oktatók</t>
  </si>
  <si>
    <t>A hét napja</t>
  </si>
  <si>
    <t>Tól</t>
  </si>
  <si>
    <t>Ig</t>
  </si>
  <si>
    <t>Termek</t>
  </si>
  <si>
    <t>Hetek</t>
  </si>
  <si>
    <t>Egyéb információ</t>
  </si>
  <si>
    <t>Várólista létszám</t>
  </si>
  <si>
    <t>Típusazonosító</t>
  </si>
  <si>
    <t>ÁJTK-MÁJT</t>
  </si>
  <si>
    <t>376</t>
  </si>
  <si>
    <t>e</t>
  </si>
  <si>
    <t>J4:MÁJT (1)</t>
  </si>
  <si>
    <t>Előadás</t>
  </si>
  <si>
    <t>Hamis</t>
  </si>
  <si>
    <t>ÁJTK-RJOJT</t>
  </si>
  <si>
    <t>799</t>
  </si>
  <si>
    <t>J4:RJ (1)</t>
  </si>
  <si>
    <t>ÁJTK-JOT</t>
  </si>
  <si>
    <t>223</t>
  </si>
  <si>
    <t>J4:JAT</t>
  </si>
  <si>
    <t>ÁJTK-AJ</t>
  </si>
  <si>
    <t>32</t>
  </si>
  <si>
    <t>J4:AJ (1)</t>
  </si>
  <si>
    <t>ÁJTK-KGT</t>
  </si>
  <si>
    <t>282</t>
  </si>
  <si>
    <t>J4:KGT (1)</t>
  </si>
  <si>
    <t>ÁJTK-BJ</t>
  </si>
  <si>
    <t>131</t>
  </si>
  <si>
    <t>J4:BJ (3)</t>
  </si>
  <si>
    <t>Büntetőjog 3.</t>
  </si>
  <si>
    <t>198</t>
  </si>
  <si>
    <t>J4:JÁB (2)</t>
  </si>
  <si>
    <t>ÁJTK-NMJ</t>
  </si>
  <si>
    <t>524</t>
  </si>
  <si>
    <t>J4:NMJ (2)</t>
  </si>
  <si>
    <t>513</t>
  </si>
  <si>
    <t>J4:EGJ (1)</t>
  </si>
  <si>
    <t>ÁJTK-AGJ</t>
  </si>
  <si>
    <t>25</t>
  </si>
  <si>
    <t>J4:KNYJ (2)</t>
  </si>
  <si>
    <t>ÁJTK-BE</t>
  </si>
  <si>
    <t>72</t>
  </si>
  <si>
    <t>J4:BE (1)</t>
  </si>
  <si>
    <t>ÁJTK-NJ</t>
  </si>
  <si>
    <t>441</t>
  </si>
  <si>
    <t>J4:EKP (1)</t>
  </si>
  <si>
    <t>543</t>
  </si>
  <si>
    <t>J4:EGJ (1):EN</t>
  </si>
  <si>
    <t>The Law of the Internal Market 1.</t>
  </si>
  <si>
    <t>ÁJTK-PJ</t>
  </si>
  <si>
    <t>606</t>
  </si>
  <si>
    <t>J4:PJ (7):GT</t>
  </si>
  <si>
    <t>582</t>
  </si>
  <si>
    <t>J4:PJ (4):KÁ</t>
  </si>
  <si>
    <t>127</t>
  </si>
  <si>
    <t>J4:BJ (1)</t>
  </si>
  <si>
    <t>ÁJTK-KIG</t>
  </si>
  <si>
    <t>320</t>
  </si>
  <si>
    <t>J4:KIG (1):KIT-SZJ</t>
  </si>
  <si>
    <t>466</t>
  </si>
  <si>
    <t>J4:NJ (1)</t>
  </si>
  <si>
    <t>777</t>
  </si>
  <si>
    <t>J4:ÖJT (1)</t>
  </si>
  <si>
    <t>557</t>
  </si>
  <si>
    <t>J4:PJ (2):CSJ</t>
  </si>
  <si>
    <t>2</t>
  </si>
  <si>
    <t>J4:AGJ (2)</t>
  </si>
  <si>
    <t>ÁJTK-PÜJ</t>
  </si>
  <si>
    <t>743</t>
  </si>
  <si>
    <t>J4:PÜJ (1)</t>
  </si>
  <si>
    <t>ÁJTK-MUJ</t>
  </si>
  <si>
    <t>407</t>
  </si>
  <si>
    <t>J4:MUJ (1)</t>
  </si>
  <si>
    <t>442</t>
  </si>
  <si>
    <t>J4:EKP (1):EN</t>
  </si>
  <si>
    <t>341</t>
  </si>
  <si>
    <t>J4:KIG (3):KET</t>
  </si>
  <si>
    <t>39</t>
  </si>
  <si>
    <t>gy06</t>
  </si>
  <si>
    <t>J4:AJ (10)</t>
  </si>
  <si>
    <t>Gyakorlat</t>
  </si>
  <si>
    <t>Alkotmányjog 1. gyakorlat</t>
  </si>
  <si>
    <t>ÁJTK-INYOK</t>
  </si>
  <si>
    <t>166</t>
  </si>
  <si>
    <t>sz01</t>
  </si>
  <si>
    <t>J4:LAT</t>
  </si>
  <si>
    <t>Szeminárium</t>
  </si>
  <si>
    <t>169</t>
  </si>
  <si>
    <t>sz04</t>
  </si>
  <si>
    <t>178</t>
  </si>
  <si>
    <t>sz13</t>
  </si>
  <si>
    <t>182</t>
  </si>
  <si>
    <t>sz17</t>
  </si>
  <si>
    <t>184</t>
  </si>
  <si>
    <t>sz19</t>
  </si>
  <si>
    <t>500</t>
  </si>
  <si>
    <t>sz09</t>
  </si>
  <si>
    <t>J4:JAD</t>
  </si>
  <si>
    <t>Bevezetés a jogi adatbázisok kezelésébe</t>
  </si>
  <si>
    <t>509</t>
  </si>
  <si>
    <t>sz18</t>
  </si>
  <si>
    <t>37</t>
  </si>
  <si>
    <t>gy04</t>
  </si>
  <si>
    <t>38</t>
  </si>
  <si>
    <t>gy05</t>
  </si>
  <si>
    <t>44</t>
  </si>
  <si>
    <t>gy11</t>
  </si>
  <si>
    <t>47</t>
  </si>
  <si>
    <t>gy14</t>
  </si>
  <si>
    <t>50</t>
  </si>
  <si>
    <t>gy17</t>
  </si>
  <si>
    <t>52</t>
  </si>
  <si>
    <t>gy19</t>
  </si>
  <si>
    <t>181</t>
  </si>
  <si>
    <t>sz16</t>
  </si>
  <si>
    <t>185</t>
  </si>
  <si>
    <t>sz20</t>
  </si>
  <si>
    <t>35</t>
  </si>
  <si>
    <t>gy02</t>
  </si>
  <si>
    <t>53</t>
  </si>
  <si>
    <t>gy20</t>
  </si>
  <si>
    <t>172</t>
  </si>
  <si>
    <t>sz07</t>
  </si>
  <si>
    <t>498</t>
  </si>
  <si>
    <t>503</t>
  </si>
  <si>
    <t>sz12</t>
  </si>
  <si>
    <t>507</t>
  </si>
  <si>
    <t>508</t>
  </si>
  <si>
    <t>42</t>
  </si>
  <si>
    <t>gy09</t>
  </si>
  <si>
    <t>45</t>
  </si>
  <si>
    <t>gy12</t>
  </si>
  <si>
    <t>48</t>
  </si>
  <si>
    <t>gy15</t>
  </si>
  <si>
    <t>34</t>
  </si>
  <si>
    <t>gy01</t>
  </si>
  <si>
    <t>sz:01-20</t>
  </si>
  <si>
    <t>Egyéni felkészülés</t>
  </si>
  <si>
    <t>170</t>
  </si>
  <si>
    <t>sz05</t>
  </si>
  <si>
    <t>179</t>
  </si>
  <si>
    <t>sz14</t>
  </si>
  <si>
    <t>494</t>
  </si>
  <si>
    <t>sz03</t>
  </si>
  <si>
    <t>499</t>
  </si>
  <si>
    <t>sz08</t>
  </si>
  <si>
    <t>36</t>
  </si>
  <si>
    <t>gy03</t>
  </si>
  <si>
    <t>46</t>
  </si>
  <si>
    <t>gy13</t>
  </si>
  <si>
    <t>51</t>
  </si>
  <si>
    <t>gy18</t>
  </si>
  <si>
    <t>168</t>
  </si>
  <si>
    <t>175</t>
  </si>
  <si>
    <t>sz10</t>
  </si>
  <si>
    <t>183</t>
  </si>
  <si>
    <t>497</t>
  </si>
  <si>
    <t>sz06</t>
  </si>
  <si>
    <t>502</t>
  </si>
  <si>
    <t>sz11</t>
  </si>
  <si>
    <t>40</t>
  </si>
  <si>
    <t>gy07</t>
  </si>
  <si>
    <t>167</t>
  </si>
  <si>
    <t>sz02</t>
  </si>
  <si>
    <t>173</t>
  </si>
  <si>
    <t>174</t>
  </si>
  <si>
    <t>492</t>
  </si>
  <si>
    <t>495</t>
  </si>
  <si>
    <t>506</t>
  </si>
  <si>
    <t>sz15</t>
  </si>
  <si>
    <t>43</t>
  </si>
  <si>
    <t>gy10</t>
  </si>
  <si>
    <t>49</t>
  </si>
  <si>
    <t>gy16</t>
  </si>
  <si>
    <t>171</t>
  </si>
  <si>
    <t>176</t>
  </si>
  <si>
    <t>177</t>
  </si>
  <si>
    <t>180</t>
  </si>
  <si>
    <t>493</t>
  </si>
  <si>
    <t>496</t>
  </si>
  <si>
    <t>510</t>
  </si>
  <si>
    <t>41</t>
  </si>
  <si>
    <t>gy08</t>
  </si>
  <si>
    <t>501</t>
  </si>
  <si>
    <t>504</t>
  </si>
  <si>
    <t>505</t>
  </si>
  <si>
    <t>511</t>
  </si>
  <si>
    <t>Varga István</t>
  </si>
  <si>
    <t>Csajági Timea</t>
  </si>
  <si>
    <t>Éless Tamás</t>
  </si>
  <si>
    <t>Hevesi Rebeka</t>
  </si>
  <si>
    <t>Juhász Imre</t>
  </si>
  <si>
    <t>Juhász Linda</t>
  </si>
  <si>
    <t>Lázár-Kocsis Edina</t>
  </si>
  <si>
    <t>Légrádi István László</t>
  </si>
  <si>
    <t>Mernyei Ákos Péter</t>
  </si>
  <si>
    <t>Papp Zsuzsanna</t>
  </si>
  <si>
    <t>Prokopovitsch László Tivadar</t>
  </si>
  <si>
    <t>Ribai Csilla</t>
  </si>
  <si>
    <t>Timár Kinga</t>
  </si>
  <si>
    <t>Virág Csaba</t>
  </si>
  <si>
    <t>Völcsey Balázs István</t>
  </si>
  <si>
    <t>Zaicsek Károly</t>
  </si>
  <si>
    <t>Polgári nemperes eljárások joga</t>
  </si>
  <si>
    <t>PP2</t>
  </si>
  <si>
    <t>Bodoki Gábor Bálint</t>
  </si>
  <si>
    <t>Darnót Sára</t>
  </si>
  <si>
    <t>Juhász Edit</t>
  </si>
  <si>
    <t>Kaszás Eszter</t>
  </si>
  <si>
    <t>Reviczky Renáta</t>
  </si>
  <si>
    <t>Tóth Levente Gergely</t>
  </si>
  <si>
    <t xml:space="preserve">Közbeszerzési eljárások jogorvoslati rendszere, jogvita rendezés a versenyeztetési eljárások során </t>
  </si>
  <si>
    <t>Paksi Gábor</t>
  </si>
  <si>
    <t>előfeltétel változott</t>
  </si>
  <si>
    <t>Introduction to European Civil Procedure – Brussels Ia Regulation</t>
  </si>
  <si>
    <t>blokkszeminárium, 2021. november közepe</t>
  </si>
  <si>
    <t>Rauscher Thomas</t>
  </si>
  <si>
    <t>Közjegyzői nemperes eljárások</t>
  </si>
  <si>
    <t>Reviczky Renáta, Tóth Ádám, Parti Tamás</t>
  </si>
  <si>
    <t>Cross Border Contracts and Cross Border Dispute Resolution</t>
  </si>
  <si>
    <t>blokkszeminárium, 2021. szeptember vége</t>
  </si>
  <si>
    <t>Rüssmann Helmut</t>
  </si>
  <si>
    <t>Komplex civilisztikai gyakorlat</t>
  </si>
  <si>
    <t>.</t>
  </si>
  <si>
    <t>Orosz Árpád</t>
  </si>
  <si>
    <t>Polgári perjog 1.</t>
  </si>
  <si>
    <t>péntek, szombat tömbösítve</t>
  </si>
  <si>
    <t>Polgári nemperes eljárások</t>
  </si>
  <si>
    <t>IÜ, Határozat-szerkesztési gyakorlat, fakt.</t>
  </si>
  <si>
    <t>Hevesi Rebeka, Virág Csaba</t>
  </si>
  <si>
    <t>Bírósági végrehajtás</t>
  </si>
  <si>
    <t>Közjegyzői eljárások</t>
  </si>
  <si>
    <t>Parti Tamás</t>
  </si>
  <si>
    <t>Polgári eljárásjog</t>
  </si>
  <si>
    <t>Polgári eljárásjog 1.</t>
  </si>
  <si>
    <t>Bírósági ügyvitel</t>
  </si>
  <si>
    <t>Társadalomtudományi alapozó 10:16 Polgárság és identitás a változó hatalmi környezetben</t>
  </si>
  <si>
    <t>Társadalomtudományi alapozó 10:17 Kisebbségszociológia</t>
  </si>
  <si>
    <t xml:space="preserve">Társadalomtudományi alapozó 10:18 A jog társadalomlélektani alapjai </t>
  </si>
  <si>
    <t>A mediáció titka. Alternatív vitarendezési eljárások Magyarországon</t>
  </si>
  <si>
    <t>Inzelt Éva</t>
  </si>
  <si>
    <t>A Nemzetközi Kereskedelmi Kamara Mediációs Versenyére felkészítő kurzus</t>
  </si>
  <si>
    <t>legalább középfokú angol nyelvtudás</t>
  </si>
  <si>
    <t>A pártfogás gyakorlata I.</t>
  </si>
  <si>
    <t>25 (8 jogász+ 14 kriminológus + 3 PhD)</t>
  </si>
  <si>
    <t>Vig Dávid</t>
  </si>
  <si>
    <t>Vig Dávid, Vaskuti Gergely, Herman Szilvia</t>
  </si>
  <si>
    <t>Alkotmányosság és emberi jogok</t>
  </si>
  <si>
    <t>8.00-11.00</t>
  </si>
  <si>
    <t>Kukorelli István</t>
  </si>
  <si>
    <t>Somody Bernadette, Pásztor Emese, Kollarics Flóra</t>
  </si>
  <si>
    <t>Az elméleti kriminológia alapproblémái</t>
  </si>
  <si>
    <t>11.00-14.00</t>
  </si>
  <si>
    <t>Lévay Miklós</t>
  </si>
  <si>
    <t>Lévay Miklós, Inzelt Éva, Ivanics Zsófia, Vig Dávid, Virág György, Virág Tünde</t>
  </si>
  <si>
    <t>Bűnözés, média, kommunikáció</t>
  </si>
  <si>
    <t>Örkény Antal</t>
  </si>
  <si>
    <t>Szabó Júlia Anna</t>
  </si>
  <si>
    <t>Filmek lejátszására alkalmas termet kérünk, Pl. B/7. gyakorló, B/8. gyakorló</t>
  </si>
  <si>
    <t>Büntetés, kényszer, gyógykezelés – Kriminológus a büntetés-végrehajtásban</t>
  </si>
  <si>
    <t>KM1:EKA</t>
  </si>
  <si>
    <t>Bacsák Dániel</t>
  </si>
  <si>
    <t>Bacsák Dániel, Gasteiger Nóra, Krámer Lili</t>
  </si>
  <si>
    <t>Büntetés-végrehajtás történet</t>
  </si>
  <si>
    <t>Mezey Barna</t>
  </si>
  <si>
    <t>Mezey Barna, Lőrincz József, Lukács Krisztina, Ivanics Zsófia, Kabódi Csaba</t>
  </si>
  <si>
    <t>Lőrincz József, Kabódi Csaba, Vig Dávid</t>
  </si>
  <si>
    <t>Büntető-igazságszolgáltatás és alkotmányosság</t>
  </si>
  <si>
    <t>BE1, BJ4</t>
  </si>
  <si>
    <t>Lévay Miklós, Lukács Krisztina</t>
  </si>
  <si>
    <t>Büntetőjog</t>
  </si>
  <si>
    <t>16.00-19.00</t>
  </si>
  <si>
    <t>Gellér Balázs</t>
  </si>
  <si>
    <t>Ambrus István, Bárándy Péter, Komporday-Orosz Noémi</t>
  </si>
  <si>
    <t>Criminology, Crime and Criminal Justice</t>
  </si>
  <si>
    <t>Lévay Miklós, Inzelt Éva, Virág Tünde, Bárd Petra, Vig Dávid, Vaskuti Gergely, Varga Árpád</t>
  </si>
  <si>
    <t>Családszociológia és szocializáció</t>
  </si>
  <si>
    <t>Tóth Olga</t>
  </si>
  <si>
    <t>Egyenlő bánásmód és diszkrimináció</t>
  </si>
  <si>
    <t>Kiss Valéria</t>
  </si>
  <si>
    <t>Kiss Valéria, Virág Tünde</t>
  </si>
  <si>
    <t>Erőszakos bűnözés és családon belüli erőszak</t>
  </si>
  <si>
    <t>Virág György</t>
  </si>
  <si>
    <t>Virág György, Vaskuti Gergely</t>
  </si>
  <si>
    <t>EU human rights and criminal justice</t>
  </si>
  <si>
    <t>30 fő Erasmus+ 10 jogász + 3 fő PhD</t>
  </si>
  <si>
    <t>Bárd Petra</t>
  </si>
  <si>
    <t>Infokommunikációs technológiák és bűnözés</t>
  </si>
  <si>
    <t>Varga Árpád</t>
  </si>
  <si>
    <t>Interjúkészítési technikák</t>
  </si>
  <si>
    <t>KM1:KMK</t>
  </si>
  <si>
    <t>Dési Ádám</t>
  </si>
  <si>
    <t>Kisebbségszociológia</t>
  </si>
  <si>
    <t>Fleck Zoltán</t>
  </si>
  <si>
    <t>Krémer Ferenc, Szontagh Veronika</t>
  </si>
  <si>
    <t>Kriminálpolitika</t>
  </si>
  <si>
    <t>09.00-12.00</t>
  </si>
  <si>
    <t>Bárd Petra, Ivanics Zsófia, Lévay Miklós, Vig Dávid,  Virág Tünde,  Vaskuti Gergely, Tran Dániel, Szontagh Veronika</t>
  </si>
  <si>
    <t>Kriminálpszichológia</t>
  </si>
  <si>
    <t>Virág György, Vaskuti Gergely; Fliegauf Gergely; Lehoczki Ágnes</t>
  </si>
  <si>
    <t>Kriminológia</t>
  </si>
  <si>
    <t>P (Panopto), SZO. 14.10-15.40 Tömbösítve 2 hetente X.28-XII.09</t>
  </si>
  <si>
    <t xml:space="preserve">Inzelt Éva, Ivanics Zsófia, Vig Dávid, Tran Dániel, </t>
  </si>
  <si>
    <t>Kriminológia 1.</t>
  </si>
  <si>
    <t>Lévay Miklós,  Inzelt Éva, Vaskuti Gergely, Vig Dávid, Virág György, Ivanics Zsófia, Virág Tünde</t>
  </si>
  <si>
    <t>Kutatási módszerek a társadalomtudományban</t>
  </si>
  <si>
    <t>Virág Tünde</t>
  </si>
  <si>
    <t>Női önvédelem és személyes biztonság építőelemei (1. csoport)</t>
  </si>
  <si>
    <t>Inzelt Éva, Ilyash György</t>
  </si>
  <si>
    <t>Minden kar, minden képzés számára. Kéthetente 2 óra.  A teremben mozgatható székek legyenek.</t>
  </si>
  <si>
    <t>Női önvédelem és személyes biztonság építőelemei (2. csoport)</t>
  </si>
  <si>
    <t>Pártfogó felügyelet és közérdekű munka</t>
  </si>
  <si>
    <t>Hatvani Erzsébet, Kadlót Erzsébet</t>
  </si>
  <si>
    <t>Pönológia</t>
  </si>
  <si>
    <t>Mezey Barna, Vig Dávid, Vaskuti Gergely, Szontagh Veronika, Dési Ádám, Ivanics Zsófia, Hatvani Erzsébet</t>
  </si>
  <si>
    <t>Rendészet és bűnmegelőzés a 21. században</t>
  </si>
  <si>
    <t>KR1</t>
  </si>
  <si>
    <t>Berei Róbert</t>
  </si>
  <si>
    <t>Szakdolgozat előkészítő kurzus 1. (2015/16 -tól iratkozóknak)</t>
  </si>
  <si>
    <t>Szakdolgozat előkészítő kurzus 2. (2015/16 -tól iratkozóknak)</t>
  </si>
  <si>
    <t>KR:SZDK1</t>
  </si>
  <si>
    <t>Szakdolgozat konzultáció 1.</t>
  </si>
  <si>
    <t>Szakdolgozat konzultáció 2.</t>
  </si>
  <si>
    <t>Szakdolgozati konzultáció I. (2015/16 előtt iratkozóknak)</t>
  </si>
  <si>
    <t>Szakdolgozati konzultáció II. (2015/16 előtt iratkozóknak)</t>
  </si>
  <si>
    <t>Társadalom és nemek</t>
  </si>
  <si>
    <t>10.00-14.00</t>
  </si>
  <si>
    <t>Kövér-Van Til Ágnes</t>
  </si>
  <si>
    <t>Kövér-Van Til Ágnes, Vig Dávid</t>
  </si>
  <si>
    <t>Társadalom- és szociálpolitika</t>
  </si>
  <si>
    <t>Tausz Katalin</t>
  </si>
  <si>
    <t>Tausz Katalin,  Virág Tünde</t>
  </si>
  <si>
    <t>Polgári perjog 10:01</t>
  </si>
  <si>
    <t>Polgári perjog 10:02</t>
  </si>
  <si>
    <t>Polgári perjog 10:03</t>
  </si>
  <si>
    <t>Polgári perjog 10:04</t>
  </si>
  <si>
    <t>Polgári perjog 10:05</t>
  </si>
  <si>
    <t>Polgári perjog 10:06</t>
  </si>
  <si>
    <t>Polgári perjog 10:07</t>
  </si>
  <si>
    <t>Polgári perjog 10:08</t>
  </si>
  <si>
    <t>Polgári perjog 10:09</t>
  </si>
  <si>
    <t>Polgári perjog 10:10</t>
  </si>
  <si>
    <t>Polgári perjog 10:11</t>
  </si>
  <si>
    <t>Polgári perjog 10:12</t>
  </si>
  <si>
    <t>Polgári perjog 10:13</t>
  </si>
  <si>
    <t>Polgári perjog 10:14</t>
  </si>
  <si>
    <t>Polgári perjog 10:15</t>
  </si>
  <si>
    <t>Polgári perjog 10:16</t>
  </si>
  <si>
    <t>Polgári perjog 10:17</t>
  </si>
  <si>
    <t>Polgári perjog 10:18</t>
  </si>
  <si>
    <t>Polgári perjog 10:19</t>
  </si>
  <si>
    <t>Polgári perjog 10:20</t>
  </si>
  <si>
    <t>Polgári perjog 10:21</t>
  </si>
  <si>
    <t>Polgári perjog 10:22</t>
  </si>
  <si>
    <t>Polgári perjog 10: E</t>
  </si>
  <si>
    <t>75</t>
  </si>
  <si>
    <t>J4:BE (10)</t>
  </si>
  <si>
    <t>Büntető eljárásjog 1. szeminárium</t>
  </si>
  <si>
    <t>76</t>
  </si>
  <si>
    <t>83</t>
  </si>
  <si>
    <t>137</t>
  </si>
  <si>
    <t>J4:BJ (30)</t>
  </si>
  <si>
    <t>Büntetőjog 3. szeminárium</t>
  </si>
  <si>
    <t>146</t>
  </si>
  <si>
    <t>148</t>
  </si>
  <si>
    <t>134</t>
  </si>
  <si>
    <t>sz_e</t>
  </si>
  <si>
    <t>207</t>
  </si>
  <si>
    <t>J4:JÁB (20)</t>
  </si>
  <si>
    <t>Jog- és állambölcselet 2. szeminárium</t>
  </si>
  <si>
    <t>238</t>
  </si>
  <si>
    <t>J4:JSZ</t>
  </si>
  <si>
    <t>Szakdolgozati konzultáció</t>
  </si>
  <si>
    <t>Jogszociológia szeminárium</t>
  </si>
  <si>
    <t>241</t>
  </si>
  <si>
    <t>287</t>
  </si>
  <si>
    <t>J4:KGT (10)</t>
  </si>
  <si>
    <t>Közgazdaságtan 1. szeminárium</t>
  </si>
  <si>
    <t>288</t>
  </si>
  <si>
    <t>297</t>
  </si>
  <si>
    <t>329</t>
  </si>
  <si>
    <t>J4:KIG (10):KIT-SZJ</t>
  </si>
  <si>
    <t>Közigazgatási jog 1. (Közigazgatás-tudományi alapok, szervezeti jog 1.) gyakorlat</t>
  </si>
  <si>
    <t>332</t>
  </si>
  <si>
    <t>338</t>
  </si>
  <si>
    <t>348</t>
  </si>
  <si>
    <t>J4:KIG (30):KET</t>
  </si>
  <si>
    <t>Közigazgatási jog 3. (Eljárási jog) gyakorlat</t>
  </si>
  <si>
    <t>352</t>
  </si>
  <si>
    <t>343</t>
  </si>
  <si>
    <t>gy_e</t>
  </si>
  <si>
    <t>387</t>
  </si>
  <si>
    <t>J4:MÁJT (10)</t>
  </si>
  <si>
    <t>Magyar alkotmánytörténet szeminárium</t>
  </si>
  <si>
    <t>389</t>
  </si>
  <si>
    <t>391</t>
  </si>
  <si>
    <t>392</t>
  </si>
  <si>
    <t>397</t>
  </si>
  <si>
    <t>471</t>
  </si>
  <si>
    <t>J4:NJ (10)</t>
  </si>
  <si>
    <t>Nemzetközi jog 1. szeminárium</t>
  </si>
  <si>
    <t>479</t>
  </si>
  <si>
    <t>481</t>
  </si>
  <si>
    <t>445</t>
  </si>
  <si>
    <t>J4:EKP (10)</t>
  </si>
  <si>
    <t>Európai közjog és politika 1. szeminárium</t>
  </si>
  <si>
    <t>446</t>
  </si>
  <si>
    <t>450</t>
  </si>
  <si>
    <t>451</t>
  </si>
  <si>
    <t>587</t>
  </si>
  <si>
    <t>J4:PJ (40):KÁ</t>
  </si>
  <si>
    <t>Polgári jog 4. (Kötelmi jog általános rész) szeminárium</t>
  </si>
  <si>
    <t>816</t>
  </si>
  <si>
    <t>J4:RJ (10)</t>
  </si>
  <si>
    <t>Római jog 1. szeminárium</t>
  </si>
  <si>
    <t>818</t>
  </si>
  <si>
    <t>785</t>
  </si>
  <si>
    <t>J4:ÖJT (10)</t>
  </si>
  <si>
    <t>Összehasonlító jogtörténet 1. szeminárium</t>
  </si>
  <si>
    <t>786</t>
  </si>
  <si>
    <t>77</t>
  </si>
  <si>
    <t>78</t>
  </si>
  <si>
    <t>80</t>
  </si>
  <si>
    <t>135</t>
  </si>
  <si>
    <t>200</t>
  </si>
  <si>
    <t>217</t>
  </si>
  <si>
    <t>199</t>
  </si>
  <si>
    <t>229</t>
  </si>
  <si>
    <t>230</t>
  </si>
  <si>
    <t>231</t>
  </si>
  <si>
    <t>237</t>
  </si>
  <si>
    <t>290</t>
  </si>
  <si>
    <t>294</t>
  </si>
  <si>
    <t>301</t>
  </si>
  <si>
    <t>328</t>
  </si>
  <si>
    <t>351</t>
  </si>
  <si>
    <t>353</t>
  </si>
  <si>
    <t>355</t>
  </si>
  <si>
    <t>383</t>
  </si>
  <si>
    <t>393</t>
  </si>
  <si>
    <t>396</t>
  </si>
  <si>
    <t>467</t>
  </si>
  <si>
    <t>468</t>
  </si>
  <si>
    <t>472</t>
  </si>
  <si>
    <t>480</t>
  </si>
  <si>
    <t>456</t>
  </si>
  <si>
    <t>457</t>
  </si>
  <si>
    <t>586</t>
  </si>
  <si>
    <t>592</t>
  </si>
  <si>
    <t>602</t>
  </si>
  <si>
    <t>603</t>
  </si>
  <si>
    <t>805</t>
  </si>
  <si>
    <t>808</t>
  </si>
  <si>
    <t>819</t>
  </si>
  <si>
    <t>794</t>
  </si>
  <si>
    <t>79</t>
  </si>
  <si>
    <t>87</t>
  </si>
  <si>
    <t>89</t>
  </si>
  <si>
    <t>94</t>
  </si>
  <si>
    <t>139</t>
  </si>
  <si>
    <t>142</t>
  </si>
  <si>
    <t>144</t>
  </si>
  <si>
    <t>152</t>
  </si>
  <si>
    <t>204</t>
  </si>
  <si>
    <t>239</t>
  </si>
  <si>
    <t>298</t>
  </si>
  <si>
    <t>302</t>
  </si>
  <si>
    <t>305</t>
  </si>
  <si>
    <t>306</t>
  </si>
  <si>
    <t>337</t>
  </si>
  <si>
    <t>339</t>
  </si>
  <si>
    <t>340</t>
  </si>
  <si>
    <t>347</t>
  </si>
  <si>
    <t>381</t>
  </si>
  <si>
    <t>473</t>
  </si>
  <si>
    <t>482</t>
  </si>
  <si>
    <t>449</t>
  </si>
  <si>
    <t>452</t>
  </si>
  <si>
    <t>454</t>
  </si>
  <si>
    <t>583</t>
  </si>
  <si>
    <t>601</t>
  </si>
  <si>
    <t>788</t>
  </si>
  <si>
    <t>150</t>
  </si>
  <si>
    <t>154</t>
  </si>
  <si>
    <t>202</t>
  </si>
  <si>
    <t>203</t>
  </si>
  <si>
    <t>206</t>
  </si>
  <si>
    <t>216</t>
  </si>
  <si>
    <t>234</t>
  </si>
  <si>
    <t>289</t>
  </si>
  <si>
    <t>299</t>
  </si>
  <si>
    <t>300</t>
  </si>
  <si>
    <t>303</t>
  </si>
  <si>
    <t>331</t>
  </si>
  <si>
    <t>346</t>
  </si>
  <si>
    <t>380</t>
  </si>
  <si>
    <t>385</t>
  </si>
  <si>
    <t>474</t>
  </si>
  <si>
    <t>483</t>
  </si>
  <si>
    <t>598</t>
  </si>
  <si>
    <t>600</t>
  </si>
  <si>
    <t>803</t>
  </si>
  <si>
    <t>807</t>
  </si>
  <si>
    <t>780</t>
  </si>
  <si>
    <t>783</t>
  </si>
  <si>
    <t>784</t>
  </si>
  <si>
    <t>795</t>
  </si>
  <si>
    <t>92</t>
  </si>
  <si>
    <t>143</t>
  </si>
  <si>
    <t>151</t>
  </si>
  <si>
    <t>212</t>
  </si>
  <si>
    <t>214</t>
  </si>
  <si>
    <t>219</t>
  </si>
  <si>
    <t>233</t>
  </si>
  <si>
    <t>291</t>
  </si>
  <si>
    <t>295</t>
  </si>
  <si>
    <t>322</t>
  </si>
  <si>
    <t>324</t>
  </si>
  <si>
    <t>326</t>
  </si>
  <si>
    <t>333</t>
  </si>
  <si>
    <t>350</t>
  </si>
  <si>
    <t>357</t>
  </si>
  <si>
    <t>359</t>
  </si>
  <si>
    <t>360</t>
  </si>
  <si>
    <t>390</t>
  </si>
  <si>
    <t>394</t>
  </si>
  <si>
    <t>476</t>
  </si>
  <si>
    <t>477</t>
  </si>
  <si>
    <t>453</t>
  </si>
  <si>
    <t>458</t>
  </si>
  <si>
    <t>444</t>
  </si>
  <si>
    <t>590</t>
  </si>
  <si>
    <t>594</t>
  </si>
  <si>
    <t>802</t>
  </si>
  <si>
    <t>806</t>
  </si>
  <si>
    <t>812</t>
  </si>
  <si>
    <t>813</t>
  </si>
  <si>
    <t>781</t>
  </si>
  <si>
    <t>782</t>
  </si>
  <si>
    <t>790</t>
  </si>
  <si>
    <t>793</t>
  </si>
  <si>
    <t>85</t>
  </si>
  <si>
    <t>88</t>
  </si>
  <si>
    <t>91</t>
  </si>
  <si>
    <t>141</t>
  </si>
  <si>
    <t>201</t>
  </si>
  <si>
    <t>208</t>
  </si>
  <si>
    <t>213</t>
  </si>
  <si>
    <t>228</t>
  </si>
  <si>
    <t>232</t>
  </si>
  <si>
    <t>240</t>
  </si>
  <si>
    <t>244</t>
  </si>
  <si>
    <t>304</t>
  </si>
  <si>
    <t>335</t>
  </si>
  <si>
    <t>345</t>
  </si>
  <si>
    <t>349</t>
  </si>
  <si>
    <t>354</t>
  </si>
  <si>
    <t>358</t>
  </si>
  <si>
    <t>379</t>
  </si>
  <si>
    <t>382</t>
  </si>
  <si>
    <t>384</t>
  </si>
  <si>
    <t>386</t>
  </si>
  <si>
    <t>388</t>
  </si>
  <si>
    <t>378</t>
  </si>
  <si>
    <t>470</t>
  </si>
  <si>
    <t>584</t>
  </si>
  <si>
    <t>588</t>
  </si>
  <si>
    <t>591</t>
  </si>
  <si>
    <t>593</t>
  </si>
  <si>
    <t>595</t>
  </si>
  <si>
    <t>810</t>
  </si>
  <si>
    <t>815</t>
  </si>
  <si>
    <t>817</t>
  </si>
  <si>
    <t>779</t>
  </si>
  <si>
    <t>787</t>
  </si>
  <si>
    <t>789</t>
  </si>
  <si>
    <t>797</t>
  </si>
  <si>
    <t>798</t>
  </si>
  <si>
    <t>81</t>
  </si>
  <si>
    <t>82</t>
  </si>
  <si>
    <t>86</t>
  </si>
  <si>
    <t>93</t>
  </si>
  <si>
    <t>136</t>
  </si>
  <si>
    <t>145</t>
  </si>
  <si>
    <t>149</t>
  </si>
  <si>
    <t>205</t>
  </si>
  <si>
    <t>209</t>
  </si>
  <si>
    <t>210</t>
  </si>
  <si>
    <t>211</t>
  </si>
  <si>
    <t>215</t>
  </si>
  <si>
    <t>218</t>
  </si>
  <si>
    <t>235</t>
  </si>
  <si>
    <t>236</t>
  </si>
  <si>
    <t>292</t>
  </si>
  <si>
    <t>325</t>
  </si>
  <si>
    <t>334</t>
  </si>
  <si>
    <t>344</t>
  </si>
  <si>
    <t>469</t>
  </si>
  <si>
    <t>475</t>
  </si>
  <si>
    <t>478</t>
  </si>
  <si>
    <t>455</t>
  </si>
  <si>
    <t>596</t>
  </si>
  <si>
    <t>597</t>
  </si>
  <si>
    <t>804</t>
  </si>
  <si>
    <t>811</t>
  </si>
  <si>
    <t>820</t>
  </si>
  <si>
    <t>84</t>
  </si>
  <si>
    <t>90</t>
  </si>
  <si>
    <t>74</t>
  </si>
  <si>
    <t>138</t>
  </si>
  <si>
    <t>140</t>
  </si>
  <si>
    <t>147</t>
  </si>
  <si>
    <t>153</t>
  </si>
  <si>
    <t>242</t>
  </si>
  <si>
    <t>243</t>
  </si>
  <si>
    <t>293</t>
  </si>
  <si>
    <t>296</t>
  </si>
  <si>
    <t>323</t>
  </si>
  <si>
    <t>327</t>
  </si>
  <si>
    <t>330</t>
  </si>
  <si>
    <t>336</t>
  </si>
  <si>
    <t>356</t>
  </si>
  <si>
    <t>361</t>
  </si>
  <si>
    <t>395</t>
  </si>
  <si>
    <t>447</t>
  </si>
  <si>
    <t>448</t>
  </si>
  <si>
    <t>585</t>
  </si>
  <si>
    <t>589</t>
  </si>
  <si>
    <t>599</t>
  </si>
  <si>
    <t>801</t>
  </si>
  <si>
    <t>809</t>
  </si>
  <si>
    <t>814</t>
  </si>
  <si>
    <t>791</t>
  </si>
  <si>
    <t>792</t>
  </si>
  <si>
    <t>796</t>
  </si>
  <si>
    <t>778</t>
  </si>
  <si>
    <t>Polgári nemperes eljárások joga: E</t>
  </si>
  <si>
    <t>Polgári nemperes eljárások joga:01</t>
  </si>
  <si>
    <t>Polgári nemperes eljárások joga:02</t>
  </si>
  <si>
    <t>Polgári nemperes eljárások joga:03</t>
  </si>
  <si>
    <t>Polgári nemperes eljárások joga:04</t>
  </si>
  <si>
    <t>Polgári nemperes eljárások joga:05</t>
  </si>
  <si>
    <t>Polgári nemperes eljárások joga:06</t>
  </si>
  <si>
    <t>Polgári nemperes eljárások joga:07</t>
  </si>
  <si>
    <t>Polgári nemperes eljárások joga:08</t>
  </si>
  <si>
    <t>Polgári nemperes eljárások joga:09</t>
  </si>
  <si>
    <t>Polgári nemperes eljárások joga:10</t>
  </si>
  <si>
    <t>Polgári nemperes eljárások joga:11</t>
  </si>
  <si>
    <t>Polgári nemperes eljárások joga:12</t>
  </si>
  <si>
    <t>Polgári nemperes eljárások joga:13</t>
  </si>
  <si>
    <t>22</t>
  </si>
  <si>
    <t>J4:AGJ (20)</t>
  </si>
  <si>
    <t>Agrárjog 2. gyakorlat</t>
  </si>
  <si>
    <t>08</t>
  </si>
  <si>
    <t>119</t>
  </si>
  <si>
    <t>J4:BEBJ</t>
  </si>
  <si>
    <t>Büntető eljárásjogi, büntetőjogi komplex szeminárium</t>
  </si>
  <si>
    <t>124</t>
  </si>
  <si>
    <t>sz21</t>
  </si>
  <si>
    <t>sz22</t>
  </si>
  <si>
    <t>417</t>
  </si>
  <si>
    <t>J4:MUJ (10)</t>
  </si>
  <si>
    <t>Munkajog 1. szeminárium</t>
  </si>
  <si>
    <t>428</t>
  </si>
  <si>
    <t>538</t>
  </si>
  <si>
    <t>J4:NMJ (20)</t>
  </si>
  <si>
    <t>Nemzetközi magánjog 2. szeminárium</t>
  </si>
  <si>
    <t>541</t>
  </si>
  <si>
    <t>ÁJTK-PE</t>
  </si>
  <si>
    <t>J4:PNP (10)</t>
  </si>
  <si>
    <t>Polgári nemperes eljárások joga szeminárium</t>
  </si>
  <si>
    <t>847</t>
  </si>
  <si>
    <t>851</t>
  </si>
  <si>
    <t>576</t>
  </si>
  <si>
    <t>SZ16</t>
  </si>
  <si>
    <t>J4:PJ (30):ÖJ</t>
  </si>
  <si>
    <t>Polgári jog 3. (Öröklési jog) szeminárium</t>
  </si>
  <si>
    <t>577</t>
  </si>
  <si>
    <t>SZ17</t>
  </si>
  <si>
    <t>622</t>
  </si>
  <si>
    <t>J4:PJ (70):GT</t>
  </si>
  <si>
    <t>Polgári jog 7. (Társasági jog) szeminárium</t>
  </si>
  <si>
    <t>624</t>
  </si>
  <si>
    <t>751</t>
  </si>
  <si>
    <t>J4:PÜJ (10)</t>
  </si>
  <si>
    <t>Pénzügyi jog 1. szeminárium</t>
  </si>
  <si>
    <t>11</t>
  </si>
  <si>
    <t>14</t>
  </si>
  <si>
    <t>16</t>
  </si>
  <si>
    <t>21</t>
  </si>
  <si>
    <t>03</t>
  </si>
  <si>
    <t>gy_E</t>
  </si>
  <si>
    <t>04</t>
  </si>
  <si>
    <t>05</t>
  </si>
  <si>
    <t>106</t>
  </si>
  <si>
    <t>115</t>
  </si>
  <si>
    <t>411</t>
  </si>
  <si>
    <t>412</t>
  </si>
  <si>
    <t>415</t>
  </si>
  <si>
    <t>854</t>
  </si>
  <si>
    <t>828</t>
  </si>
  <si>
    <t>J4:PP (10)</t>
  </si>
  <si>
    <t>Polgári perjog 1. szeminárium</t>
  </si>
  <si>
    <t>842</t>
  </si>
  <si>
    <t>844</t>
  </si>
  <si>
    <t>845</t>
  </si>
  <si>
    <t>823</t>
  </si>
  <si>
    <t>J4:PP (1)</t>
  </si>
  <si>
    <t>565</t>
  </si>
  <si>
    <t>SZ05</t>
  </si>
  <si>
    <t>575</t>
  </si>
  <si>
    <t>SZ15</t>
  </si>
  <si>
    <t>612</t>
  </si>
  <si>
    <t>615</t>
  </si>
  <si>
    <t>621</t>
  </si>
  <si>
    <t>749</t>
  </si>
  <si>
    <t>756</t>
  </si>
  <si>
    <t>759</t>
  </si>
  <si>
    <t>760</t>
  </si>
  <si>
    <t>10</t>
  </si>
  <si>
    <t>23</t>
  </si>
  <si>
    <t>101</t>
  </si>
  <si>
    <t>117</t>
  </si>
  <si>
    <t>120</t>
  </si>
  <si>
    <t>121</t>
  </si>
  <si>
    <t>410</t>
  </si>
  <si>
    <t>418</t>
  </si>
  <si>
    <t>423</t>
  </si>
  <si>
    <t>426</t>
  </si>
  <si>
    <t>852</t>
  </si>
  <si>
    <t>848</t>
  </si>
  <si>
    <t>850</t>
  </si>
  <si>
    <t>829</t>
  </si>
  <si>
    <t>832</t>
  </si>
  <si>
    <t>835</t>
  </si>
  <si>
    <t>567</t>
  </si>
  <si>
    <t>SZ07</t>
  </si>
  <si>
    <t>609</t>
  </si>
  <si>
    <t>616</t>
  </si>
  <si>
    <t>626</t>
  </si>
  <si>
    <t>744</t>
  </si>
  <si>
    <t>746</t>
  </si>
  <si>
    <t>12</t>
  </si>
  <si>
    <t>18</t>
  </si>
  <si>
    <t>414</t>
  </si>
  <si>
    <t>419</t>
  </si>
  <si>
    <t>527</t>
  </si>
  <si>
    <t>534</t>
  </si>
  <si>
    <t>537</t>
  </si>
  <si>
    <t>539</t>
  </si>
  <si>
    <t>855</t>
  </si>
  <si>
    <t>849</t>
  </si>
  <si>
    <t>826</t>
  </si>
  <si>
    <t>827</t>
  </si>
  <si>
    <t>833</t>
  </si>
  <si>
    <t>843</t>
  </si>
  <si>
    <t>569</t>
  </si>
  <si>
    <t>SZ09</t>
  </si>
  <si>
    <t>571</t>
  </si>
  <si>
    <t>SZ11</t>
  </si>
  <si>
    <t>573</t>
  </si>
  <si>
    <t>SZ13</t>
  </si>
  <si>
    <t>580</t>
  </si>
  <si>
    <t>SZ20</t>
  </si>
  <si>
    <t>611</t>
  </si>
  <si>
    <t>623</t>
  </si>
  <si>
    <t>627</t>
  </si>
  <si>
    <t>750</t>
  </si>
  <si>
    <t>754</t>
  </si>
  <si>
    <t>763</t>
  </si>
  <si>
    <t>96</t>
  </si>
  <si>
    <t>98</t>
  </si>
  <si>
    <t>102</t>
  </si>
  <si>
    <t>116</t>
  </si>
  <si>
    <t>122</t>
  </si>
  <si>
    <t>123</t>
  </si>
  <si>
    <t>95</t>
  </si>
  <si>
    <t>424</t>
  </si>
  <si>
    <t>425</t>
  </si>
  <si>
    <t>533</t>
  </si>
  <si>
    <t>536</t>
  </si>
  <si>
    <t>836</t>
  </si>
  <si>
    <t>837</t>
  </si>
  <si>
    <t>572</t>
  </si>
  <si>
    <t>SZ12</t>
  </si>
  <si>
    <t>613</t>
  </si>
  <si>
    <t>617</t>
  </si>
  <si>
    <t>620</t>
  </si>
  <si>
    <t>755</t>
  </si>
  <si>
    <t>15</t>
  </si>
  <si>
    <t>100</t>
  </si>
  <si>
    <t>413</t>
  </si>
  <si>
    <t>532</t>
  </si>
  <si>
    <t>540</t>
  </si>
  <si>
    <t>913</t>
  </si>
  <si>
    <t>853</t>
  </si>
  <si>
    <t>856</t>
  </si>
  <si>
    <t>824</t>
  </si>
  <si>
    <t>825</t>
  </si>
  <si>
    <t>841</t>
  </si>
  <si>
    <t>561</t>
  </si>
  <si>
    <t>SZ01</t>
  </si>
  <si>
    <t>563</t>
  </si>
  <si>
    <t>SZ03</t>
  </si>
  <si>
    <t>566</t>
  </si>
  <si>
    <t>SZ06</t>
  </si>
  <si>
    <t>574</t>
  </si>
  <si>
    <t>SZ14</t>
  </si>
  <si>
    <t>610</t>
  </si>
  <si>
    <t>625</t>
  </si>
  <si>
    <t>745</t>
  </si>
  <si>
    <t>752</t>
  </si>
  <si>
    <t>13</t>
  </si>
  <si>
    <t>17</t>
  </si>
  <si>
    <t>07</t>
  </si>
  <si>
    <t>09</t>
  </si>
  <si>
    <t>103</t>
  </si>
  <si>
    <t>118</t>
  </si>
  <si>
    <t>ÁJTK-KR</t>
  </si>
  <si>
    <t>897</t>
  </si>
  <si>
    <t>J4:KR (1)</t>
  </si>
  <si>
    <t>422</t>
  </si>
  <si>
    <t>526</t>
  </si>
  <si>
    <t>528</t>
  </si>
  <si>
    <t>529</t>
  </si>
  <si>
    <t>531</t>
  </si>
  <si>
    <t>846</t>
  </si>
  <si>
    <t>J4:PNP (1)</t>
  </si>
  <si>
    <t>858</t>
  </si>
  <si>
    <t>859</t>
  </si>
  <si>
    <t>831</t>
  </si>
  <si>
    <t>838</t>
  </si>
  <si>
    <t>839</t>
  </si>
  <si>
    <t>840</t>
  </si>
  <si>
    <t>562</t>
  </si>
  <si>
    <t>SZ02</t>
  </si>
  <si>
    <t>564</t>
  </si>
  <si>
    <t>SZ04</t>
  </si>
  <si>
    <t>568</t>
  </si>
  <si>
    <t>SZ08</t>
  </si>
  <si>
    <t>570</t>
  </si>
  <si>
    <t>SZ10</t>
  </si>
  <si>
    <t>578</t>
  </si>
  <si>
    <t>SZ18</t>
  </si>
  <si>
    <t>607</t>
  </si>
  <si>
    <t>608</t>
  </si>
  <si>
    <t>614</t>
  </si>
  <si>
    <t>757</t>
  </si>
  <si>
    <t>761</t>
  </si>
  <si>
    <t>762</t>
  </si>
  <si>
    <t>764</t>
  </si>
  <si>
    <t>19</t>
  </si>
  <si>
    <t>20</t>
  </si>
  <si>
    <t>06</t>
  </si>
  <si>
    <t>97</t>
  </si>
  <si>
    <t>99</t>
  </si>
  <si>
    <t>104</t>
  </si>
  <si>
    <t>105</t>
  </si>
  <si>
    <t>416</t>
  </si>
  <si>
    <t>420</t>
  </si>
  <si>
    <t>421</t>
  </si>
  <si>
    <t>427</t>
  </si>
  <si>
    <t>429</t>
  </si>
  <si>
    <t>409</t>
  </si>
  <si>
    <t>530</t>
  </si>
  <si>
    <t>535</t>
  </si>
  <si>
    <t>857</t>
  </si>
  <si>
    <t>912</t>
  </si>
  <si>
    <t>830</t>
  </si>
  <si>
    <t>834</t>
  </si>
  <si>
    <t>560</t>
  </si>
  <si>
    <t>618</t>
  </si>
  <si>
    <t>619</t>
  </si>
  <si>
    <t>748</t>
  </si>
  <si>
    <t>753</t>
  </si>
  <si>
    <t>758</t>
  </si>
  <si>
    <t>40 fő (35 Erasmus + 5 magyar)</t>
  </si>
  <si>
    <t>max. 50 fő (20 hazai + 30 Erasmus)</t>
  </si>
  <si>
    <t xml:space="preserve">Tömbösített óra lesz a félév során 4 alkalommal péntek 10-14-ig: 2022. szeptember 23.,
 2022. október 7.,
 2022. október 21., 
 2022. november 4.,2022. november 18., december 2.
</t>
  </si>
  <si>
    <t>European Public Law and Policy 1.</t>
  </si>
  <si>
    <t>megjegyzés</t>
  </si>
  <si>
    <r>
      <t xml:space="preserve">Blokkosított tárgy: okt- 17-21., </t>
    </r>
    <r>
      <rPr>
        <sz val="11"/>
        <color rgb="FFFF0000"/>
        <rFont val="Calibri"/>
        <family val="2"/>
        <charset val="238"/>
        <scheme val="minor"/>
      </rPr>
      <t>minden nap 8-12 óra</t>
    </r>
  </si>
  <si>
    <r>
      <t xml:space="preserve">20 fő </t>
    </r>
    <r>
      <rPr>
        <sz val="11"/>
        <color rgb="FFFF0000"/>
        <rFont val="Calibri"/>
        <family val="2"/>
        <charset val="238"/>
        <scheme val="minor"/>
      </rPr>
      <t>(13 magyar + 7 Erasmus)</t>
    </r>
  </si>
  <si>
    <r>
      <t xml:space="preserve">blokkosított: P: 10.00-14.00, </t>
    </r>
    <r>
      <rPr>
        <sz val="11"/>
        <color rgb="FFFF0000"/>
        <rFont val="Calibri"/>
        <family val="2"/>
        <charset val="238"/>
        <scheme val="minor"/>
      </rPr>
      <t>09.23., 09.30., 10.07., 10.14.</t>
    </r>
  </si>
  <si>
    <t>40 fő (10 jogász, 30 ERASMUS)</t>
  </si>
  <si>
    <t>25 fő ( 5 magyar + 20 erasmus)</t>
  </si>
  <si>
    <t>35 fő ( 25 eramus 10 magyar)</t>
  </si>
  <si>
    <t>10 fő jogász, 30 fő Erasmus</t>
  </si>
  <si>
    <t>50 (10 + 40 E)</t>
  </si>
  <si>
    <t>35 (25 Erasmus, 10 jogász)</t>
  </si>
  <si>
    <t>40 fő (10 jogász, 25 erasmus, 5 PhD)</t>
  </si>
  <si>
    <t>45 fő (35 fő Erasmus, 10 fő jogász)</t>
  </si>
  <si>
    <t>Philosophy of Law and Society</t>
  </si>
  <si>
    <t>35 (5+30 E)</t>
  </si>
  <si>
    <t>blokkszeminárium: szeptember 12-15., minden nap 9-14 óra között</t>
  </si>
  <si>
    <t>272</t>
  </si>
  <si>
    <t>J4:TA:T04</t>
  </si>
  <si>
    <t>Társadalomtudományi alapozó: Kisebbségszociológia</t>
  </si>
  <si>
    <t>866</t>
  </si>
  <si>
    <t>JL5:PP (1)</t>
  </si>
  <si>
    <t>110</t>
  </si>
  <si>
    <t>e-</t>
  </si>
  <si>
    <t>132</t>
  </si>
  <si>
    <t>JL5:BJ (3)</t>
  </si>
  <si>
    <t>258</t>
  </si>
  <si>
    <t>J4:TA:N02</t>
  </si>
  <si>
    <t>Társadalomtudományi alapozó: Jog és pszichológia</t>
  </si>
  <si>
    <t>259</t>
  </si>
  <si>
    <t>260</t>
  </si>
  <si>
    <t>265</t>
  </si>
  <si>
    <t>J4:TA:N01</t>
  </si>
  <si>
    <t>Társadalomtudományi alapozó: Jog és irodalom</t>
  </si>
  <si>
    <t>266</t>
  </si>
  <si>
    <t>J4:TA:J14</t>
  </si>
  <si>
    <t>Társadalomtudományi alapozó: Filozófiai problémák és megoldások</t>
  </si>
  <si>
    <t>283</t>
  </si>
  <si>
    <t>JL5:KGT (1)</t>
  </si>
  <si>
    <t>255</t>
  </si>
  <si>
    <t>J4:TA:J01</t>
  </si>
  <si>
    <t>Társadalomtudományi alapozó: Magyar társadalom szerkezete a II. világháború után-az elitek problémája</t>
  </si>
  <si>
    <t>220</t>
  </si>
  <si>
    <t>JL5:JAT</t>
  </si>
  <si>
    <t>197</t>
  </si>
  <si>
    <t>JL5:JAB (2)</t>
  </si>
  <si>
    <t>257</t>
  </si>
  <si>
    <t>J4:TA:J05</t>
  </si>
  <si>
    <t>Társadalomtudományi alapozó: Társadalomtudomány, jog és pszichológia</t>
  </si>
  <si>
    <t>342</t>
  </si>
  <si>
    <t>JL5:KIG (3): KÜL</t>
  </si>
  <si>
    <t>747</t>
  </si>
  <si>
    <t>73</t>
  </si>
  <si>
    <t>JL5:BE (1)</t>
  </si>
  <si>
    <t>269</t>
  </si>
  <si>
    <t>J4:TA:T02</t>
  </si>
  <si>
    <t>Társadalomtudományi alapozó: Jogelméleti problémák</t>
  </si>
  <si>
    <t>264</t>
  </si>
  <si>
    <t>J4:TA:T01</t>
  </si>
  <si>
    <t>Társadalomtudományi alapozó: Társadalmi jövőképek</t>
  </si>
  <si>
    <t>515</t>
  </si>
  <si>
    <t>JL5:EGJ (2)</t>
  </si>
  <si>
    <t>776</t>
  </si>
  <si>
    <t>JL5:ÖJT (1)</t>
  </si>
  <si>
    <t>27</t>
  </si>
  <si>
    <t>J3:SZJ</t>
  </si>
  <si>
    <t>109</t>
  </si>
  <si>
    <t>J3:KRSZ</t>
  </si>
  <si>
    <t>263</t>
  </si>
  <si>
    <t>261</t>
  </si>
  <si>
    <t>J4:TA:J02</t>
  </si>
  <si>
    <t>Társadalomtudományi alapozó: Filozófia és tudomány</t>
  </si>
  <si>
    <t>262</t>
  </si>
  <si>
    <t>267</t>
  </si>
  <si>
    <t>J4:TA:J13</t>
  </si>
  <si>
    <t>Társadalomtudományi alapozó: Fejezetek a filozófia történetéből</t>
  </si>
  <si>
    <t>268</t>
  </si>
  <si>
    <t>J4:TA:J15</t>
  </si>
  <si>
    <t>Társadalomtudományi alapozó: Nyelv, kommunikáció, megértés</t>
  </si>
  <si>
    <t>321</t>
  </si>
  <si>
    <t>JL5:KIG (1):SZJ</t>
  </si>
  <si>
    <t>525</t>
  </si>
  <si>
    <t>JL5:NMJ (2)</t>
  </si>
  <si>
    <t>70</t>
  </si>
  <si>
    <t>JL5:BV</t>
  </si>
  <si>
    <t>128</t>
  </si>
  <si>
    <t>JL5:BJ (1)</t>
  </si>
  <si>
    <t>274</t>
  </si>
  <si>
    <t>J4:TA:T05</t>
  </si>
  <si>
    <t>Társadalomtudományi alapozó: A jog társadalomlélektani alapjai</t>
  </si>
  <si>
    <t>377</t>
  </si>
  <si>
    <t>JL5:MAJT (1)</t>
  </si>
  <si>
    <t>581</t>
  </si>
  <si>
    <t>JL5:PJ (4):CSJ</t>
  </si>
  <si>
    <t>604</t>
  </si>
  <si>
    <t>JL5:PJ (6):GT</t>
  </si>
  <si>
    <t>800</t>
  </si>
  <si>
    <t>JL5:RJ (1)</t>
  </si>
  <si>
    <t>165</t>
  </si>
  <si>
    <t>JL5:LAT</t>
  </si>
  <si>
    <t>896</t>
  </si>
  <si>
    <t>JL5:KR</t>
  </si>
  <si>
    <t>443</t>
  </si>
  <si>
    <t>JL5:EKP (1)</t>
  </si>
  <si>
    <t>867</t>
  </si>
  <si>
    <t>JL5:PNP</t>
  </si>
  <si>
    <t>1</t>
  </si>
  <si>
    <t>JL5:AGJ</t>
  </si>
  <si>
    <t>26</t>
  </si>
  <si>
    <t>JL5:KNYJ (2)</t>
  </si>
  <si>
    <t>33</t>
  </si>
  <si>
    <t>JL5:AJ (1)</t>
  </si>
  <si>
    <t>271</t>
  </si>
  <si>
    <t>J4:TA:T03</t>
  </si>
  <si>
    <t>Társadalomtudományi alapozó: Polgárság és identitás a változó hatalmi környezetben</t>
  </si>
  <si>
    <t>256</t>
  </si>
  <si>
    <t>253</t>
  </si>
  <si>
    <t>JL5:TE</t>
  </si>
  <si>
    <t>408</t>
  </si>
  <si>
    <t>JL5:MUJ (1)</t>
  </si>
  <si>
    <t>465</t>
  </si>
  <si>
    <t>JL5:NJ (1)</t>
  </si>
  <si>
    <t>558</t>
  </si>
  <si>
    <t>JL5:PJ (2):KÁ</t>
  </si>
  <si>
    <t>ÁJTK-POL</t>
  </si>
  <si>
    <t>721</t>
  </si>
  <si>
    <t>JL5:POL</t>
  </si>
  <si>
    <t>742</t>
  </si>
  <si>
    <t>JL5:PÜJ (1)</t>
  </si>
  <si>
    <t>373</t>
  </si>
  <si>
    <t>BP3:EAP (1)</t>
  </si>
  <si>
    <t>Európai alkotmány- és parlamentarizmus-történet 1.</t>
  </si>
  <si>
    <t>716</t>
  </si>
  <si>
    <t>BP3:PPR</t>
  </si>
  <si>
    <t>732</t>
  </si>
  <si>
    <t>BP3:VR</t>
  </si>
  <si>
    <t xml:space="preserve">Választási rendszerek </t>
  </si>
  <si>
    <t>ÁJTK-TH-BT-BI</t>
  </si>
  <si>
    <t>252</t>
  </si>
  <si>
    <t>I1:SZ</t>
  </si>
  <si>
    <t>222</t>
  </si>
  <si>
    <t>I1:JAT:2</t>
  </si>
  <si>
    <t>30</t>
  </si>
  <si>
    <t>I1:AJ:2</t>
  </si>
  <si>
    <t>765</t>
  </si>
  <si>
    <t>BT2:PUJ (2)</t>
  </si>
  <si>
    <t>309</t>
  </si>
  <si>
    <t>I1:STA</t>
  </si>
  <si>
    <t>280</t>
  </si>
  <si>
    <t>I1:KGT:2</t>
  </si>
  <si>
    <t>646</t>
  </si>
  <si>
    <t>BP3:POLA (1)</t>
  </si>
  <si>
    <t>A politikatudomány alapjai 1.</t>
  </si>
  <si>
    <t>638</t>
  </si>
  <si>
    <t>BP3:MPR (1)</t>
  </si>
  <si>
    <t>71</t>
  </si>
  <si>
    <t>I1:BE (1)</t>
  </si>
  <si>
    <t>874</t>
  </si>
  <si>
    <t>I1:BUV</t>
  </si>
  <si>
    <t>319</t>
  </si>
  <si>
    <t>BT2:KET-SZI</t>
  </si>
  <si>
    <t>Közigazgatási eljárás - Szabálysértési ismeretek</t>
  </si>
  <si>
    <t>869</t>
  </si>
  <si>
    <t>I1:BVH</t>
  </si>
  <si>
    <t>281</t>
  </si>
  <si>
    <t>BP3:KGT (1)</t>
  </si>
  <si>
    <t>718</t>
  </si>
  <si>
    <t>BP3:PSZA</t>
  </si>
  <si>
    <t>717</t>
  </si>
  <si>
    <t>BP3:PPSz</t>
  </si>
  <si>
    <t>665</t>
  </si>
  <si>
    <t>BP3:EPG (1)</t>
  </si>
  <si>
    <t>Az egyetemes politikai gondolkodás története 1.</t>
  </si>
  <si>
    <t>673</t>
  </si>
  <si>
    <t>BP3:EUI</t>
  </si>
  <si>
    <t>Az európai integráció története</t>
  </si>
  <si>
    <t>636</t>
  </si>
  <si>
    <t>BP3:MPT (1)</t>
  </si>
  <si>
    <t>28</t>
  </si>
  <si>
    <t>J3:SZJ (10)</t>
  </si>
  <si>
    <t>Szövetkezeti jog gyakorlat</t>
  </si>
  <si>
    <t>278</t>
  </si>
  <si>
    <t>BT2:INF</t>
  </si>
  <si>
    <t>Informatika, Számítástechnika</t>
  </si>
  <si>
    <t>871</t>
  </si>
  <si>
    <t>BT2:PP</t>
  </si>
  <si>
    <t>Polgári eljárásjogi alapismeretek</t>
  </si>
  <si>
    <t>251</t>
  </si>
  <si>
    <t>BT2:SZ</t>
  </si>
  <si>
    <t>307</t>
  </si>
  <si>
    <t>BT2:KGT (1)</t>
  </si>
  <si>
    <t>Mikroökonómia, vállalat-gazdaságtan</t>
  </si>
  <si>
    <t>692</t>
  </si>
  <si>
    <t>BP3:MP (1)</t>
  </si>
  <si>
    <t>Magyar politika (1944-2004) 1.</t>
  </si>
  <si>
    <t>872</t>
  </si>
  <si>
    <t>I1:PP (1):2</t>
  </si>
  <si>
    <t>775</t>
  </si>
  <si>
    <t>I1:OIKT</t>
  </si>
  <si>
    <t>Összehasonlító igazságszolgáltatás- és közigazgatástörténet</t>
  </si>
  <si>
    <t>697</t>
  </si>
  <si>
    <t>BP3:NK (1)</t>
  </si>
  <si>
    <t>BP3:PMPT</t>
  </si>
  <si>
    <t>637</t>
  </si>
  <si>
    <t>BP3:MPG (1)</t>
  </si>
  <si>
    <t>221</t>
  </si>
  <si>
    <t>BT2:JAT</t>
  </si>
  <si>
    <t>628</t>
  </si>
  <si>
    <t>BT2:PJ (2)</t>
  </si>
  <si>
    <t>311</t>
  </si>
  <si>
    <t>BT2:STA</t>
  </si>
  <si>
    <t>Statisztika, demográfia</t>
  </si>
  <si>
    <t>551</t>
  </si>
  <si>
    <t>BT2:T:CSJ</t>
  </si>
  <si>
    <t>248</t>
  </si>
  <si>
    <t>BP3:PSz</t>
  </si>
  <si>
    <t>Politikai szociológia</t>
  </si>
  <si>
    <t>254</t>
  </si>
  <si>
    <t>Társadalomfilozófia</t>
  </si>
  <si>
    <t>685</t>
  </si>
  <si>
    <t>BP3:KEA</t>
  </si>
  <si>
    <t>Kommunikáció elmélet</t>
  </si>
  <si>
    <t>870</t>
  </si>
  <si>
    <t>I1:KJE</t>
  </si>
  <si>
    <t>873</t>
  </si>
  <si>
    <t>I1:PNP</t>
  </si>
  <si>
    <t>774</t>
  </si>
  <si>
    <t>BT2:ÖET</t>
  </si>
  <si>
    <t>54</t>
  </si>
  <si>
    <t>BT2:AJ</t>
  </si>
  <si>
    <t>484</t>
  </si>
  <si>
    <t>BP3:NJP (1)</t>
  </si>
  <si>
    <t>658</t>
  </si>
  <si>
    <t>BP3:BVK (1)</t>
  </si>
  <si>
    <t xml:space="preserve">Bevezetés a közpolitikába </t>
  </si>
  <si>
    <t>672</t>
  </si>
  <si>
    <t>BP3:EUSz</t>
  </si>
  <si>
    <t>731</t>
  </si>
  <si>
    <t>BP3:TJB (1)</t>
  </si>
  <si>
    <t>31</t>
  </si>
  <si>
    <t>BP3:AJ (1)</t>
  </si>
  <si>
    <t>130</t>
  </si>
  <si>
    <t>I1:BJ (2):2</t>
  </si>
  <si>
    <t>375</t>
  </si>
  <si>
    <t>I1:MAKT</t>
  </si>
  <si>
    <t>Magyar alkotmány- és közigazgatástörténet</t>
  </si>
  <si>
    <t>279</t>
  </si>
  <si>
    <t>BT2:KSZ</t>
  </si>
  <si>
    <t>550</t>
  </si>
  <si>
    <t>I1:CI (2)</t>
  </si>
  <si>
    <t>676</t>
  </si>
  <si>
    <t>BP3:EKV (1)</t>
  </si>
  <si>
    <t>699</t>
  </si>
  <si>
    <t>BP3:ÖP (1)</t>
  </si>
  <si>
    <t>Összehasonlító politika 1.</t>
  </si>
  <si>
    <t>29</t>
  </si>
  <si>
    <t>maeC</t>
  </si>
  <si>
    <t>J4:xV(ae):Q05</t>
  </si>
  <si>
    <t>157</t>
  </si>
  <si>
    <t>maeB</t>
  </si>
  <si>
    <t>J4:xV(ae):P03</t>
  </si>
  <si>
    <t>903</t>
  </si>
  <si>
    <t>J4:xV(ae):P05</t>
  </si>
  <si>
    <t>883</t>
  </si>
  <si>
    <t>KM1:BVH</t>
  </si>
  <si>
    <t>Büntetés-végrehajtás</t>
  </si>
  <si>
    <t>318</t>
  </si>
  <si>
    <t>maeK</t>
  </si>
  <si>
    <t>J4:xV(ae):O40</t>
  </si>
  <si>
    <t>317</t>
  </si>
  <si>
    <t>J4:xV(ae):Q12</t>
  </si>
  <si>
    <t>433</t>
  </si>
  <si>
    <t>J4:xV(ae):P14</t>
  </si>
  <si>
    <t>517</t>
  </si>
  <si>
    <t>maeN</t>
  </si>
  <si>
    <t>J4:xV(ae):Q08</t>
  </si>
  <si>
    <t>522</t>
  </si>
  <si>
    <t>xe</t>
  </si>
  <si>
    <t>J4:NMJ (1)</t>
  </si>
  <si>
    <t>Nemzetközi magánjog 1.</t>
  </si>
  <si>
    <t>Vizsgakurzus</t>
  </si>
  <si>
    <t>862</t>
  </si>
  <si>
    <t>J4:xV(ae):P26</t>
  </si>
  <si>
    <t>675</t>
  </si>
  <si>
    <t>sz</t>
  </si>
  <si>
    <t>PM3:xPOLEL:EUE</t>
  </si>
  <si>
    <t>688</t>
  </si>
  <si>
    <t>PM3:xMEKK:KKIG</t>
  </si>
  <si>
    <t>679</t>
  </si>
  <si>
    <t>PM3:GNB</t>
  </si>
  <si>
    <t>656</t>
  </si>
  <si>
    <t>PM3:xPOLEL:AE</t>
  </si>
  <si>
    <t>706</t>
  </si>
  <si>
    <t>648</t>
  </si>
  <si>
    <t>BP3:POLA (10)</t>
  </si>
  <si>
    <t>A politikatudomány alapjai 1. szeminárium</t>
  </si>
  <si>
    <t>667</t>
  </si>
  <si>
    <t>BP3:EPG (10)</t>
  </si>
  <si>
    <t>Az egyetemes politikai gondolkodás története 1. szeminárium</t>
  </si>
  <si>
    <t>640</t>
  </si>
  <si>
    <t>BP3:MPR (10)</t>
  </si>
  <si>
    <t>A magyar politikai rendszer 1. szeminárium</t>
  </si>
  <si>
    <t>642</t>
  </si>
  <si>
    <t>735</t>
  </si>
  <si>
    <t>J4:xV(ae):P32</t>
  </si>
  <si>
    <t>133</t>
  </si>
  <si>
    <t>JL5:BJ (30)</t>
  </si>
  <si>
    <t>Büntetőjog 3. (Különös rész 1.) szeminárium</t>
  </si>
  <si>
    <t>227</t>
  </si>
  <si>
    <t>J4:xV(ae):Q11</t>
  </si>
  <si>
    <t>885</t>
  </si>
  <si>
    <t>KM1:BJ</t>
  </si>
  <si>
    <t>312</t>
  </si>
  <si>
    <t>KM1:TST</t>
  </si>
  <si>
    <t>368</t>
  </si>
  <si>
    <t>J4:xV(ae):Q13</t>
  </si>
  <si>
    <t>436</t>
  </si>
  <si>
    <t>J4:xV(ae):P13</t>
  </si>
  <si>
    <t>518</t>
  </si>
  <si>
    <t>J4:xV(ae):P17</t>
  </si>
  <si>
    <t>International Art Trade and Law</t>
  </si>
  <si>
    <t>514</t>
  </si>
  <si>
    <t>JL5:EGJ (1)</t>
  </si>
  <si>
    <t>549</t>
  </si>
  <si>
    <t>J4:xV(ae):Q03</t>
  </si>
  <si>
    <t>631</t>
  </si>
  <si>
    <t>J4:xV(ae):O14</t>
  </si>
  <si>
    <t>Verseny és kartelljog</t>
  </si>
  <si>
    <t>559</t>
  </si>
  <si>
    <t>JL5:PJ (20):KÁ</t>
  </si>
  <si>
    <t>Polgári jog 2. (Kötelmi jog általános rész) szeminárium</t>
  </si>
  <si>
    <t>651</t>
  </si>
  <si>
    <t>BP3:PKM (1)</t>
  </si>
  <si>
    <t>A politológiai kutatás módszertana 1.</t>
  </si>
  <si>
    <t>661</t>
  </si>
  <si>
    <t>BP3:BVK (10)</t>
  </si>
  <si>
    <t>Bevezetés a közpolitikába szeminárium</t>
  </si>
  <si>
    <t>659</t>
  </si>
  <si>
    <t>649</t>
  </si>
  <si>
    <t>700</t>
  </si>
  <si>
    <t>BP3:ÖP (10)</t>
  </si>
  <si>
    <t>Összehasonlító politika 1. szeminárium</t>
  </si>
  <si>
    <t>729</t>
  </si>
  <si>
    <t>szgy</t>
  </si>
  <si>
    <t>BP3:SzGy</t>
  </si>
  <si>
    <t>734</t>
  </si>
  <si>
    <t>J4:xV(ae):P31</t>
  </si>
  <si>
    <t>Pénzügyi piac szabályozása</t>
  </si>
  <si>
    <t>226</t>
  </si>
  <si>
    <t>ae</t>
  </si>
  <si>
    <t>JL5:xALT(5):JOT</t>
  </si>
  <si>
    <t>884</t>
  </si>
  <si>
    <t>J4:xV(ae):P02</t>
  </si>
  <si>
    <t>902</t>
  </si>
  <si>
    <t>KM1:PÖN</t>
  </si>
  <si>
    <t>878</t>
  </si>
  <si>
    <t>KM1:AEJ</t>
  </si>
  <si>
    <t>879</t>
  </si>
  <si>
    <t>898</t>
  </si>
  <si>
    <t>KM1:KMT</t>
  </si>
  <si>
    <t>276</t>
  </si>
  <si>
    <t>J4:xV(ae):P10</t>
  </si>
  <si>
    <t>284</t>
  </si>
  <si>
    <t>BP3:KGT (10)</t>
  </si>
  <si>
    <t>286</t>
  </si>
  <si>
    <t>316</t>
  </si>
  <si>
    <t>J4:xV(ae):P33</t>
  </si>
  <si>
    <t>430</t>
  </si>
  <si>
    <t>J4:MUJ (2)</t>
  </si>
  <si>
    <t>431</t>
  </si>
  <si>
    <t>JL5:MUJ (2)</t>
  </si>
  <si>
    <t>512</t>
  </si>
  <si>
    <t>J4:xV(ae):O27</t>
  </si>
  <si>
    <t>490</t>
  </si>
  <si>
    <t>J4:xV(ae):Q07</t>
  </si>
  <si>
    <t>861</t>
  </si>
  <si>
    <t>J4:xV(ae):P22</t>
  </si>
  <si>
    <t>Közbeszerzési eljárások jogorvoslati rendszere, jogvita rendezés a versenyeztetési eljárások során</t>
  </si>
  <si>
    <t>657</t>
  </si>
  <si>
    <t>PM3:xPOLEL:BEK</t>
  </si>
  <si>
    <t>684</t>
  </si>
  <si>
    <t>PM3:KMPF</t>
  </si>
  <si>
    <t>Klasszikus és modern politikai filozófia</t>
  </si>
  <si>
    <t>647</t>
  </si>
  <si>
    <t>641</t>
  </si>
  <si>
    <t>195</t>
  </si>
  <si>
    <t>J4:xV(ae):Q10</t>
  </si>
  <si>
    <t>895</t>
  </si>
  <si>
    <t>KM1:KPSZ</t>
  </si>
  <si>
    <t>911</t>
  </si>
  <si>
    <t>KM1:TSZP</t>
  </si>
  <si>
    <t>435</t>
  </si>
  <si>
    <t>JL5:xALT(4):MUJ</t>
  </si>
  <si>
    <t>519</t>
  </si>
  <si>
    <t>J4:xV(ae):Q06</t>
  </si>
  <si>
    <t>516</t>
  </si>
  <si>
    <t>J4:EGJ (2)</t>
  </si>
  <si>
    <t>864</t>
  </si>
  <si>
    <t>J4:xV(ae):P23</t>
  </si>
  <si>
    <t>652</t>
  </si>
  <si>
    <t>660</t>
  </si>
  <si>
    <t>639</t>
  </si>
  <si>
    <t>703</t>
  </si>
  <si>
    <t>690</t>
  </si>
  <si>
    <t>PM2:xMP:KPE</t>
  </si>
  <si>
    <t>766</t>
  </si>
  <si>
    <t>J4:PÜJ (2)</t>
  </si>
  <si>
    <t>773</t>
  </si>
  <si>
    <t>JL5:xALT(2):EÁJT</t>
  </si>
  <si>
    <t>Összehasonlító alkotmány és közigazgatás-történet</t>
  </si>
  <si>
    <t>69</t>
  </si>
  <si>
    <t>JL5:xALT(5):BE</t>
  </si>
  <si>
    <t>894</t>
  </si>
  <si>
    <t>KM1:KPOL</t>
  </si>
  <si>
    <t>310</t>
  </si>
  <si>
    <t>J4:xV(ae):T03</t>
  </si>
  <si>
    <t>308</t>
  </si>
  <si>
    <t>J4:xV(ae):Q04</t>
  </si>
  <si>
    <t>285</t>
  </si>
  <si>
    <t>400</t>
  </si>
  <si>
    <t>JL5:MAJT (2)</t>
  </si>
  <si>
    <t>863</t>
  </si>
  <si>
    <t>J4:xV(ae):P21</t>
  </si>
  <si>
    <t>644</t>
  </si>
  <si>
    <t>PM3:PGM</t>
  </si>
  <si>
    <t>720</t>
  </si>
  <si>
    <t>PM3:PVM</t>
  </si>
  <si>
    <t>653</t>
  </si>
  <si>
    <t>728</t>
  </si>
  <si>
    <t>szdk</t>
  </si>
  <si>
    <t>BP3:SZDK</t>
  </si>
  <si>
    <t>668</t>
  </si>
  <si>
    <t>702</t>
  </si>
  <si>
    <t>767</t>
  </si>
  <si>
    <t>JL5:PÜJ (2)</t>
  </si>
  <si>
    <t>24</t>
  </si>
  <si>
    <t>J4:xV(ae):P07</t>
  </si>
  <si>
    <t>64</t>
  </si>
  <si>
    <t>J4:xV(ae):P09</t>
  </si>
  <si>
    <t>888</t>
  </si>
  <si>
    <t>KM1:EBD</t>
  </si>
  <si>
    <t>366</t>
  </si>
  <si>
    <t>J4:xV(ae):P01</t>
  </si>
  <si>
    <t>399</t>
  </si>
  <si>
    <t>J4:MÁJT (2)</t>
  </si>
  <si>
    <t>555</t>
  </si>
  <si>
    <t>JL5:xALT(4):PJ</t>
  </si>
  <si>
    <t>634</t>
  </si>
  <si>
    <t>PM3:xMEKK:KF</t>
  </si>
  <si>
    <t>711</t>
  </si>
  <si>
    <t>PM3:xMEKK:PFEU</t>
  </si>
  <si>
    <t>671</t>
  </si>
  <si>
    <t>PM3:EMP</t>
  </si>
  <si>
    <t>Elméleti és módszertani irányzatok a politikatudományban</t>
  </si>
  <si>
    <t>669</t>
  </si>
  <si>
    <t>726</t>
  </si>
  <si>
    <t>PM2:xVR:SZDK</t>
  </si>
  <si>
    <t>Szakdolgozat előkészítő kurzus (TÁTK)</t>
  </si>
  <si>
    <t>727</t>
  </si>
  <si>
    <t>BP2:SzDk</t>
  </si>
  <si>
    <t>Szakdolgozati konzultáció (2015/16 tanévtől iratkozó hallgatóknak)</t>
  </si>
  <si>
    <t>772</t>
  </si>
  <si>
    <t>J4:ÖJT (2)</t>
  </si>
  <si>
    <t>Összehasonlító jogtörténet 2.</t>
  </si>
  <si>
    <t>55</t>
  </si>
  <si>
    <t>JL5:xALT(2):AJ</t>
  </si>
  <si>
    <t>107</t>
  </si>
  <si>
    <t>J4:xV(ae):O36</t>
  </si>
  <si>
    <t>249</t>
  </si>
  <si>
    <t>vae</t>
  </si>
  <si>
    <t>J4:xV(ae):Q01</t>
  </si>
  <si>
    <t>875</t>
  </si>
  <si>
    <t>J4:xV(ae):T01</t>
  </si>
  <si>
    <t>906</t>
  </si>
  <si>
    <t>KM1:SZDK(1)</t>
  </si>
  <si>
    <t>907</t>
  </si>
  <si>
    <t>KM1:SZDK(2)</t>
  </si>
  <si>
    <t>553</t>
  </si>
  <si>
    <t>J4:xV(ae):P28</t>
  </si>
  <si>
    <t>Értékpapírjog</t>
  </si>
  <si>
    <t>694</t>
  </si>
  <si>
    <t>Magyar politika a rendszerváltás után</t>
  </si>
  <si>
    <t>730</t>
  </si>
  <si>
    <t>PM3:xMEKK:SZP (1)</t>
  </si>
  <si>
    <t>650</t>
  </si>
  <si>
    <t>666</t>
  </si>
  <si>
    <t>724</t>
  </si>
  <si>
    <t>PM2:xMP:SZDK</t>
  </si>
  <si>
    <t>Szakdolgozat előkészítő kurzus (ÁJTK)</t>
  </si>
  <si>
    <t>725</t>
  </si>
  <si>
    <t>PM1:xVR:SZDK</t>
  </si>
  <si>
    <t>56</t>
  </si>
  <si>
    <t>J4:xV(ae):P08</t>
  </si>
  <si>
    <t>67</t>
  </si>
  <si>
    <t>J4:xV(ae):R04</t>
  </si>
  <si>
    <t>113</t>
  </si>
  <si>
    <t>J4:xV(ae):P06</t>
  </si>
  <si>
    <t>160</t>
  </si>
  <si>
    <t>J4:xV(ae):P04</t>
  </si>
  <si>
    <t>523</t>
  </si>
  <si>
    <t>JL5:NMJ (1)</t>
  </si>
  <si>
    <t>548</t>
  </si>
  <si>
    <t>J4:xV(ae):Q02</t>
  </si>
  <si>
    <t>556</t>
  </si>
  <si>
    <t>J4:xV(ae):P30</t>
  </si>
  <si>
    <t>605</t>
  </si>
  <si>
    <t>JL5:PJ (60):GT</t>
  </si>
  <si>
    <t>Polgári jog 6. (Társasági jog) szeminárium</t>
  </si>
  <si>
    <t>680</t>
  </si>
  <si>
    <t>PM3:HPT</t>
  </si>
  <si>
    <t>683</t>
  </si>
  <si>
    <t>715</t>
  </si>
  <si>
    <t>PM3:PK</t>
  </si>
  <si>
    <t>712</t>
  </si>
  <si>
    <t>PM3:xPOLEL:PEM</t>
  </si>
  <si>
    <t>713</t>
  </si>
  <si>
    <t>PM3:PG</t>
  </si>
  <si>
    <t>677</t>
  </si>
  <si>
    <t>edo</t>
  </si>
  <si>
    <t>BP3:ÉD</t>
  </si>
  <si>
    <t>Házidolgozat</t>
  </si>
  <si>
    <t>701</t>
  </si>
  <si>
    <t>723</t>
  </si>
  <si>
    <t>PM1:xMP:SZDK</t>
  </si>
  <si>
    <t>Szakdolgozat előkészítő kurzus (2015/16 tanévtől iratkozóknak)</t>
  </si>
  <si>
    <t>Szakdolgozatírás felkészítő 1. (2015/16 tanévtől iratkozó hallgatóknak)</t>
  </si>
  <si>
    <t>Szakdolgozatírás felkészítő 2. (2015/16 tanévtől iratkozó hallgatóknak)</t>
  </si>
  <si>
    <t>0520: már incs ilyen hallgató</t>
  </si>
  <si>
    <t>0520: más soron hírdetve (906)</t>
  </si>
  <si>
    <t>0520: más soron hírdetve (907)</t>
  </si>
  <si>
    <t>ÁJTK-TH</t>
  </si>
  <si>
    <t>916</t>
  </si>
  <si>
    <t>J4:SZDK</t>
  </si>
  <si>
    <t>919</t>
  </si>
  <si>
    <t>BT2:SZDF2</t>
  </si>
  <si>
    <t>917</t>
  </si>
  <si>
    <t>JL5:SZDK</t>
  </si>
  <si>
    <t>915</t>
  </si>
  <si>
    <t>I1:SZDK</t>
  </si>
  <si>
    <t>918</t>
  </si>
  <si>
    <t>BT2:SZDF1</t>
  </si>
  <si>
    <t>Parlagi Mátyás</t>
  </si>
  <si>
    <t>Szécsényi-Nagy Kristóf</t>
  </si>
  <si>
    <t>705</t>
  </si>
  <si>
    <t>iszv</t>
  </si>
  <si>
    <t>PM3:xISZV:T10</t>
  </si>
  <si>
    <t>Pártok és mozgósítás</t>
  </si>
  <si>
    <t>678</t>
  </si>
  <si>
    <t>PM3:xISZV:T07</t>
  </si>
  <si>
    <t>695</t>
  </si>
  <si>
    <t>PM3:xISZV:T03</t>
  </si>
  <si>
    <t>Metoo kampány és munkahelyi zaklatás</t>
  </si>
  <si>
    <t>670</t>
  </si>
  <si>
    <t>PM3:xISZV:Q02</t>
  </si>
  <si>
    <t>691</t>
  </si>
  <si>
    <t>PM3:xISZV:Q19</t>
  </si>
  <si>
    <t>710</t>
  </si>
  <si>
    <t>PM3:xISZV:S09</t>
  </si>
  <si>
    <t>686</t>
  </si>
  <si>
    <t>BPX:X POL(ALT):Q09</t>
  </si>
  <si>
    <t>687</t>
  </si>
  <si>
    <t>PM3:xISZV:Q06</t>
  </si>
  <si>
    <t>655</t>
  </si>
  <si>
    <t>PM3:xISZV:Q12</t>
  </si>
  <si>
    <t>709</t>
  </si>
  <si>
    <t>PM3:xISZV:T12</t>
  </si>
  <si>
    <t>893</t>
  </si>
  <si>
    <t>KM1:xALT:xKM0:KSZ</t>
  </si>
  <si>
    <t>901</t>
  </si>
  <si>
    <t>KM1:xALT:xKM0:PF</t>
  </si>
  <si>
    <t>887</t>
  </si>
  <si>
    <t>KM1:xALT:xKM0:CSSZ</t>
  </si>
  <si>
    <t>643</t>
  </si>
  <si>
    <t>PM3:xISZV:T01</t>
  </si>
  <si>
    <t>A politika szereplői 1.</t>
  </si>
  <si>
    <t>632</t>
  </si>
  <si>
    <t>PM3:xISZV:Q03</t>
  </si>
  <si>
    <t>Térjünk a lényegre! - Könyvtári kutatás hatékonyan az Országgyűlési Könyvtárban</t>
  </si>
  <si>
    <t>708</t>
  </si>
  <si>
    <t>PM3:xISZV:T11</t>
  </si>
  <si>
    <t>Politics and the Mass Media</t>
  </si>
  <si>
    <t>714</t>
  </si>
  <si>
    <t>PM3:xISZV:T13</t>
  </si>
  <si>
    <t>733</t>
  </si>
  <si>
    <t>PM3:xISZV:Q10</t>
  </si>
  <si>
    <t>681</t>
  </si>
  <si>
    <t>PM3:xISZV:T08</t>
  </si>
  <si>
    <t>704</t>
  </si>
  <si>
    <t>PM3:xISZV:Q15</t>
  </si>
  <si>
    <t>Parlamenti ütköző - A magyar parlamenti házszabályok</t>
  </si>
  <si>
    <t>696</t>
  </si>
  <si>
    <t>PM3:xISZV:Q05</t>
  </si>
  <si>
    <t>Nemzetbiztonság és demokrácia. A nemzetbiztonsági szolgálatok működésének politikai dimenziói.</t>
  </si>
  <si>
    <t>PM3:xISZV:Q14</t>
  </si>
  <si>
    <t>674</t>
  </si>
  <si>
    <t>PM3:xISZV:T06</t>
  </si>
  <si>
    <t>Európai uniós demokráciakísérletek</t>
  </si>
  <si>
    <t>663</t>
  </si>
  <si>
    <t>PM3:xISZV:T02</t>
  </si>
  <si>
    <t>Délkelet-Ázsia tanulmányok</t>
  </si>
  <si>
    <t>645</t>
  </si>
  <si>
    <t>PM3:xISZV:Q01</t>
  </si>
  <si>
    <t>693</t>
  </si>
  <si>
    <t>PM3:xISZV:Q29</t>
  </si>
  <si>
    <t>635</t>
  </si>
  <si>
    <t>PM3:xISZV:Q08</t>
  </si>
  <si>
    <t>664</t>
  </si>
  <si>
    <t>PM3:xISZV:S06</t>
  </si>
  <si>
    <t>722</t>
  </si>
  <si>
    <t>PM3:xISZV:T14</t>
  </si>
  <si>
    <t>689</t>
  </si>
  <si>
    <t>PM3:xISZV:T04</t>
  </si>
  <si>
    <t>662</t>
  </si>
  <si>
    <t>PM3:xISZV:Q16</t>
  </si>
  <si>
    <t>698</t>
  </si>
  <si>
    <t>PM3:xISZV:Q07</t>
  </si>
  <si>
    <t>633</t>
  </si>
  <si>
    <t>PM3:xISZV:T05</t>
  </si>
  <si>
    <t>707</t>
  </si>
  <si>
    <t>PM3:xISZV:Q11</t>
  </si>
  <si>
    <t>Political analysis in practice</t>
  </si>
  <si>
    <t>880</t>
  </si>
  <si>
    <t>KM1:xALT:xKM0:BMK</t>
  </si>
  <si>
    <t>682</t>
  </si>
  <si>
    <t>PM3:xISZV:T09</t>
  </si>
  <si>
    <t>Introduction to American Politics</t>
  </si>
  <si>
    <t>654</t>
  </si>
  <si>
    <t>PM3:xISZV:Q09</t>
  </si>
  <si>
    <t>719</t>
  </si>
  <si>
    <t>kesz:0516: cím</t>
  </si>
  <si>
    <t>+ 25 Erasmus</t>
  </si>
  <si>
    <t>40(15+25E)</t>
  </si>
  <si>
    <t>blokkosított óra: 12.00-16.00</t>
  </si>
  <si>
    <t>Tömbösítve, összesen 4 alkalom: Cs:16-20</t>
  </si>
  <si>
    <t>tömbösített előadás: 8:00-12:00</t>
  </si>
  <si>
    <t>Mindenképp mozdítható székes, asztalos terem kell</t>
  </si>
  <si>
    <t>kéthetente tömbösítve (még nem tudjuk, hogy páros vagy páratlan héten) SZ 8.00-12.00</t>
  </si>
  <si>
    <t>ÚJ TÁRGY. Alternatív időpont: hétfő: 14.00-16.00, 16.00-18.00, csütörtök: 16.00-18.00</t>
  </si>
  <si>
    <t>ÚJ TÁRGY. A kurzust számítógépes terembe kérjük berakni.</t>
  </si>
  <si>
    <t>ÚJ TÁRGY. Alternatív időpontok: K vagy Cs 18.00-20.00</t>
  </si>
  <si>
    <t>ÚJ TÁRGY. + csak BA politológus hallgatóknak szeretnénk meghirdetni</t>
  </si>
  <si>
    <t>ÚJ TÁRGY. + whiteboard-os termet szeretnénk kérni (hétfő/kedd 16.00-18.00)</t>
  </si>
  <si>
    <t xml:space="preserve">ÚJ TÁRGY. + Az órát mindenképp informatikai laborban szeretnénk megtartani. Alternatív időpontok óraütközés esetére: hétfőtől péntekig 16.00-18.00. </t>
  </si>
  <si>
    <t>Egyeztetett időpont, meghívás alapján, angol nyelvű,ÚJ TÁRGY.</t>
  </si>
  <si>
    <t>163</t>
  </si>
  <si>
    <t>mfN</t>
  </si>
  <si>
    <t>J4:XFAK(MN):Q02</t>
  </si>
  <si>
    <t>Kormány Attila Dr.</t>
  </si>
  <si>
    <t>Vági Renátó</t>
  </si>
  <si>
    <t>Fazekas János Dr.</t>
  </si>
  <si>
    <t>Bencsik András dr.</t>
  </si>
  <si>
    <t>Balogh Virág</t>
  </si>
  <si>
    <t>440</t>
  </si>
  <si>
    <t>J3:xFAK (mN):I03</t>
  </si>
  <si>
    <t>Molnár-Bíró György Dr.</t>
  </si>
  <si>
    <t>Kende Tamás Dr.</t>
  </si>
  <si>
    <t>Budai Péter Dr.</t>
  </si>
  <si>
    <t>Somssich Réka Orsolya Dr.</t>
  </si>
  <si>
    <t>K:12:00-14:00(Egyetem tér 1-3. földszint A/1 gyakorló (ÁA-0-045-01-11))</t>
  </si>
  <si>
    <t>Kedd</t>
  </si>
  <si>
    <t>12:00</t>
  </si>
  <si>
    <t>14:00</t>
  </si>
  <si>
    <t>Egyetem tér 1-3. földszint A/1 gyakorló (ÁA-0-045-01-11)</t>
  </si>
  <si>
    <t>1,2,3,4,5,6,7,8,9,10,11,12,13,14</t>
  </si>
  <si>
    <t>Gárdos Péter Csaba Dr.</t>
  </si>
  <si>
    <t>SZE:10:00-12:00(Egyetem tér 1-3. I 1/2 emelet VI. tanterem (Fayer auditórium) (ÁA-1,5-203-01-11))</t>
  </si>
  <si>
    <t>Szerda</t>
  </si>
  <si>
    <t>10:00</t>
  </si>
  <si>
    <t>Egyetem tér 1-3. I 1/2 emelet VI. tanterem (Fayer auditórium) (ÁA-1,5-203-01-11)</t>
  </si>
  <si>
    <t>H:10:00-12:00(Egyetem tér 1-3. II 1/2 emelet VII. tanterem (Nagy Ernő auditórium) (ÁA-2,5-305-01-...</t>
  </si>
  <si>
    <t>Hétfő</t>
  </si>
  <si>
    <t>Egyetem tér 1-3. II 1/2 emelet VII. tanterem (Nagy Ernő auditórium) (ÁA-2,5-305-01-11)</t>
  </si>
  <si>
    <t>Navratil Szonja Krisztina Dr.</t>
  </si>
  <si>
    <t>Tóth Fruzsina Rozina</t>
  </si>
  <si>
    <t>Hoffman István Dr.</t>
  </si>
  <si>
    <t>CS:12:00-14:00(Egyetem tér 1-3. II 1/2 emelet VII. tanterem (Nagy Ernő auditórium) (ÁA-2,5-305-01...</t>
  </si>
  <si>
    <t>Csütörtök</t>
  </si>
  <si>
    <t>CS:10:00-12:00(Egyetem tér 1-3. I 1/2 emelet VI. tanterem (Fayer auditórium) (ÁA-1,5-203-01-11))</t>
  </si>
  <si>
    <t>K:10:00-12:00(Egyetem tér 1-3. II 1/2 emelet VII. tanterem (Nagy Ernő auditórium) (ÁA-2,5-305-01-...</t>
  </si>
  <si>
    <t>Kajtár Gábor Dr.</t>
  </si>
  <si>
    <t>Sonnevend Pál István</t>
  </si>
  <si>
    <t>Sahin-Tóth Balázs dr.</t>
  </si>
  <si>
    <t>Fodor András Péter Dr.</t>
  </si>
  <si>
    <t>Czirfusz György dr.</t>
  </si>
  <si>
    <t>Fecz Dóra Dr.</t>
  </si>
  <si>
    <t>SZE:08:00-10:00(Egyetem tér 1-3. I 1/2 emelet VI. tanterem (Fayer auditórium) (ÁA-1,5-203-01-11))...</t>
  </si>
  <si>
    <t>K:14:00-16:00(Egyetem tér 1-3. I 1/2 emelet VI. tanterem (Fayer auditórium) (ÁA-1,5-203-01-11))</t>
  </si>
  <si>
    <t>16:00</t>
  </si>
  <si>
    <t>Nagy Marianna dr.</t>
  </si>
  <si>
    <t>Baranyi Bertold Dr.</t>
  </si>
  <si>
    <t>CS:14:00-16:00(Egyetem tér 1-3. I 1/2 emelet VI. tanterem (Fayer auditórium) (ÁA-1,5-203-01-11))</t>
  </si>
  <si>
    <t>Lukácsi Péter Dr.</t>
  </si>
  <si>
    <t>Fabók Zoltán Dr.</t>
  </si>
  <si>
    <t>Fuglinszky Ádám Márton dr.</t>
  </si>
  <si>
    <t>Gyevi-Tóth Judit</t>
  </si>
  <si>
    <t>SZE:14:00-16:00(Egyetem tér 1-3. I 1/2 emelet VI. tanterem (Fayer auditórium) (ÁA-1,5-203-01-11))</t>
  </si>
  <si>
    <t>H:10:00-12:00(Egyetem tér 1-3. I 1/2 emelet VI. tanterem (Fayer auditórium) (ÁA-1,5-203-01-11))</t>
  </si>
  <si>
    <t>CS:14:00-16:00(Egyetem tér 1-3. II 1/2 emelet VII. tanterem (Nagy Ernő auditórium) (ÁA-2,5-305-01...</t>
  </si>
  <si>
    <t>Fazekas Marianna dr.</t>
  </si>
  <si>
    <t>K:10:00-12:00(Egyetem tér 1-3. I 1/2 emelet VI. tanterem (Fayer auditórium) (ÁA-1,5-203-01-11))</t>
  </si>
  <si>
    <t>Sulyok Katalin Dr.</t>
  </si>
  <si>
    <t>521</t>
  </si>
  <si>
    <t>J4:XFAK(MN):P04</t>
  </si>
  <si>
    <t>CS:14:00-16:00(Egyetem tér 1-3. földszint A/1 gyakorló (ÁA-0-045-01-11))</t>
  </si>
  <si>
    <t>Fejes Gábor Gyula dr.</t>
  </si>
  <si>
    <t>164</t>
  </si>
  <si>
    <t>J4:XFAK(MN):P03</t>
  </si>
  <si>
    <t>Kiss Valéria Dr.</t>
  </si>
  <si>
    <t>485</t>
  </si>
  <si>
    <t>J4:XFAK(MN):N04</t>
  </si>
  <si>
    <t>Péntek</t>
  </si>
  <si>
    <t>08:00</t>
  </si>
  <si>
    <t>1,3,5,7,9,11,13</t>
  </si>
  <si>
    <t>K:12:00-14:00(Egyetem tér 1-3. II 1/2 emelet VII. tanterem (Nagy Ernő auditórium) (ÁA-2,5-305-01-...</t>
  </si>
  <si>
    <t>Marosi Zoltán Dr.</t>
  </si>
  <si>
    <t>545</t>
  </si>
  <si>
    <t>J4:XFAK(MN):T02</t>
  </si>
  <si>
    <t>542</t>
  </si>
  <si>
    <t>J4:XFAK(MN):O03</t>
  </si>
  <si>
    <t>CS:08:00-10:00(Egyetem tér 1-3. I 1/2 emelet VI. tanterem (Fayer auditórium) (ÁA-1,5-203-01-11))</t>
  </si>
  <si>
    <t>SZE:10:00-12:00(Egyetem tér 1-3. II 1/2 emelet VII. tanterem (Nagy Ernő auditórium) (ÁA-2,5-305-0...</t>
  </si>
  <si>
    <t>Darázs Lénárd Dr.</t>
  </si>
  <si>
    <t>768</t>
  </si>
  <si>
    <t>J4:XFAK(MN):P01</t>
  </si>
  <si>
    <t>A trust és az ahhoz hasonló vagyonkezelési modellek története, összehasonlító elemzése és hatályos szabályozása</t>
  </si>
  <si>
    <t>K:11:00-12:00(Egyetem tér 1-3. földszint A/1 gyakorló (ÁA-0-045-01-11))</t>
  </si>
  <si>
    <t>11:00</t>
  </si>
  <si>
    <t>Molnár Csaba Dr.</t>
  </si>
  <si>
    <t>489</t>
  </si>
  <si>
    <t>J4:XFAK(MN):T01</t>
  </si>
  <si>
    <t>&amp;quot;Willem C Vis (+EAST) International Commercial Arbitration Moot Court&amp;quot; felkészítő kurzus a 2022/2023-as tanévben megrendezendő nemzetközi kereskedelmi jogi perbeszédversenyekre</t>
  </si>
  <si>
    <t>Tőkey Balázs Péter Dr.</t>
  </si>
  <si>
    <t>Bodzási Balázs Dr.</t>
  </si>
  <si>
    <t>Légrádi Gergely Dr.</t>
  </si>
  <si>
    <t>Szabó Gergely dr.</t>
  </si>
  <si>
    <t>H:14:00-16:00(Egyetem tér 1-3. II 1/2 emelet VII. tanterem (Nagy Ernő auditórium) (ÁA-2,5-305-01-...</t>
  </si>
  <si>
    <t>920</t>
  </si>
  <si>
    <t>CS:08:00-10:00(Egyetem tér 1-3. II 1/2 emelet VII. tanterem (Nagy Ernő auditórium) (ÁA-2,5-305-01...</t>
  </si>
  <si>
    <t>J4:POL (1)</t>
  </si>
  <si>
    <t>Politológia 1.</t>
  </si>
  <si>
    <t>CS:10:00-12:00(Egyetem tér 1-3. II 1/2 emelet VII. tanterem (Nagy Ernő auditórium) (ÁA-2,5-305-01...</t>
  </si>
  <si>
    <t>K:10:00-11:00(Egyetem tér 1-3. földszint A/1 gyakorló (ÁA-0-045-01-11))</t>
  </si>
  <si>
    <t>SZE:14:00-16:00(Egyetem tér 1-3. II 1/2 emelet VII. tanterem (Nagy Ernő auditórium) (ÁA-2,5-305-0...</t>
  </si>
  <si>
    <t>K:08:00-10:00(Egyetem tér 1-3. I 1/2 emelet VI. tanterem (Fayer auditórium) (ÁA-1,5-203-01-11))</t>
  </si>
  <si>
    <t>462</t>
  </si>
  <si>
    <t>J4:XFAK(MN):N02</t>
  </si>
  <si>
    <t>Jessup Moot Court Competition</t>
  </si>
  <si>
    <t>488</t>
  </si>
  <si>
    <t>J4:XFAK(MN):N06</t>
  </si>
  <si>
    <t>&amp;quot;Pax Moot&amp;quot; - felkészítő kurzus az PAX  Moot Court elnevezésű nemzetközimagánjogi perbeszédversenyre</t>
  </si>
  <si>
    <t>H:12:00-14:00(Egyetem tér 1-3. I 1/2 emelet VI. tanterem (Fayer auditórium) (ÁA-1,5-203-01-11))</t>
  </si>
  <si>
    <t>SZE:12:00-14:00(Egyetem tér 1-3. I 1/2 emelet VI. tanterem (Fayer auditórium) (ÁA-1,5-203-01-11))</t>
  </si>
  <si>
    <t>K:12:00-14:00(Egyetem tér 1-3. I 1/2 emelet VI. tanterem (Fayer auditórium) (ÁA-1,5-203-01-11))</t>
  </si>
  <si>
    <t>SZE:12:00-14:00(Egyetem tér 1-3. II 1/2 emelet VII. tanterem (Nagy Ernő auditórium) (ÁA-2,5-305-0...</t>
  </si>
  <si>
    <t>487</t>
  </si>
  <si>
    <t>J4:XFAK(MN):N05</t>
  </si>
  <si>
    <t>&amp;quot;FDI Moot Court&amp;quot; - felkészítő kurzus az FDI Moot Court elnevezésű nemzetközi perbeszédversenyre</t>
  </si>
  <si>
    <t>Molnár Hella Katalin Dr.</t>
  </si>
  <si>
    <t>ha lehetséges, azonos teremben az utána kezdődő 16-18 óra közötti Digitalisation and the Criminal Law c. fakttal</t>
  </si>
  <si>
    <t>0527: törölt</t>
  </si>
  <si>
    <t>Kurucz Mihály Ferenc dr.</t>
  </si>
  <si>
    <t>Papik Orsolya Bernadett Dr.</t>
  </si>
  <si>
    <t>Bűnügyi tudományok modulba tartozó kurzus.</t>
  </si>
  <si>
    <t>Előfeltétel: BJ1</t>
  </si>
  <si>
    <t>Hack Péter Dr.</t>
  </si>
  <si>
    <t>Koósné Dr. Mohácsi Barbara Dr.</t>
  </si>
  <si>
    <t>Holé Katalin Valéria Dr.</t>
  </si>
  <si>
    <t>Horváth Georgina Dr.</t>
  </si>
  <si>
    <t>Bárándy Péter Kálmán Dr.</t>
  </si>
  <si>
    <t>Gellér Balázs dr., Németh Imre Ottó Dr., Szabó Judit Dr.</t>
  </si>
  <si>
    <t>Dávid Lilla Ivett dr.</t>
  </si>
  <si>
    <t>Filó Mihály Dr.</t>
  </si>
  <si>
    <t>Morvai Attila dr.</t>
  </si>
  <si>
    <t>Németh Imre Ottó Dr.</t>
  </si>
  <si>
    <t>Vaskuti András Dr.</t>
  </si>
  <si>
    <t>Nemzetközi és európai jogi modulba tartozó kurzus.</t>
  </si>
  <si>
    <t>Előfeltétel: B2  nyelvtudás</t>
  </si>
  <si>
    <t>Gilioli Alessandro Dr.</t>
  </si>
  <si>
    <t>Pap Csaba Gábor Dr.</t>
  </si>
  <si>
    <t>Molnár Noémi Fanni Dr.</t>
  </si>
  <si>
    <t>Karácsony András Péter dr.</t>
  </si>
  <si>
    <t>Szabó Júlia Anna Dr.</t>
  </si>
  <si>
    <t>Civilisztikai modulba tartozó kurzus.</t>
  </si>
  <si>
    <t>Előfeltétel: KGT2</t>
  </si>
  <si>
    <t>Soós Gabriella dr.</t>
  </si>
  <si>
    <t>Barabás Gergely Dr.</t>
  </si>
  <si>
    <t>Minkó Renáta Éva</t>
  </si>
  <si>
    <t>Rácz Réka Dr.</t>
  </si>
  <si>
    <t>Halász Krisztián Dr.</t>
  </si>
  <si>
    <t>Tóth Kinga Dr.</t>
  </si>
  <si>
    <t>Jeney Petra</t>
  </si>
  <si>
    <t>Orosz Dzsenifer Dr.</t>
  </si>
  <si>
    <t>Buda Zolta</t>
  </si>
  <si>
    <t>Erdős István Dr.</t>
  </si>
  <si>
    <t>Csajági Timea Dr.</t>
  </si>
  <si>
    <t>Völcsey Balázs István Dr.</t>
  </si>
  <si>
    <t>Előfeltétel: PJ1</t>
  </si>
  <si>
    <t>Előfeltétel: EKP1</t>
  </si>
  <si>
    <t>Báldy Péter Dr.</t>
  </si>
  <si>
    <t>Reines János Dr.</t>
  </si>
  <si>
    <t>Török-Tóth Soma Dr.</t>
  </si>
  <si>
    <t>Presser Andrea Zsuzsanna dr.</t>
  </si>
  <si>
    <t>Arató Krisztina Dr.</t>
  </si>
  <si>
    <t>Előfeltétel: angol nyelvtudás</t>
  </si>
  <si>
    <t>Horváth Szilvia Dr.</t>
  </si>
  <si>
    <t>Pogátsa Zoltán dr.</t>
  </si>
  <si>
    <t>Előfeltétel: angol nyelvismeret</t>
  </si>
  <si>
    <t>Illés Gábor István</t>
  </si>
  <si>
    <t>Kupiné Dr. Drócsa Izabella</t>
  </si>
  <si>
    <t>Közjogi modulba tartozó kurzus.</t>
  </si>
  <si>
    <t>Előfeltétel: AJ2, EKP1</t>
  </si>
  <si>
    <t>Bodnár Eszter Dr.</t>
  </si>
  <si>
    <t>Gimesi Ágnes Zsuzsanna dr.</t>
  </si>
  <si>
    <t>Erdei-Király Eszter Dr.</t>
  </si>
  <si>
    <t>Bárányos Bernadett Mária Dr.</t>
  </si>
  <si>
    <t>Demjén Anna Katalin Dr.</t>
  </si>
  <si>
    <t>Előfeltétel: KIG2, angol nyelv</t>
  </si>
  <si>
    <t>Bajnai Gábor dr.</t>
  </si>
  <si>
    <t>Tánczos Rita dr.</t>
  </si>
  <si>
    <t>Grosu Manuela Renata Dr.</t>
  </si>
  <si>
    <t>Szilasi Farkas Marcell Dr.</t>
  </si>
  <si>
    <t>Kaszás Eszter Dr.</t>
  </si>
  <si>
    <t>Prokopovitsch László Tivadar Dr.</t>
  </si>
  <si>
    <t>Juhász Imre Dr.</t>
  </si>
  <si>
    <t>Kapa Mátyás Péter dr.</t>
  </si>
  <si>
    <t>Légrádi István László Dr.</t>
  </si>
  <si>
    <t>Mernyei Ákos Péter Dr.</t>
  </si>
  <si>
    <t>Timár Kinga Dr.</t>
  </si>
  <si>
    <t>Kiss Erzsébet Dr.</t>
  </si>
  <si>
    <t>Szeibert Orsolya Ágnes Dr.</t>
  </si>
  <si>
    <t>Boda Zsolt Balázs</t>
  </si>
  <si>
    <t>Fóris György dr.</t>
  </si>
  <si>
    <t>Lengyel László dr.</t>
  </si>
  <si>
    <t>Körösényi András Zsigmond</t>
  </si>
  <si>
    <t>Bene Márton Ákos</t>
  </si>
  <si>
    <t>Réczei Géza István dr.</t>
  </si>
  <si>
    <t>Rácz Dániel Dr.</t>
  </si>
  <si>
    <t>Előfeltétel: PJ5</t>
  </si>
  <si>
    <t>Bak Klára, Réti Mária dr.</t>
  </si>
  <si>
    <t>Lápossy Attila, Burján Evelin Dr., Milánkovich András Dr.</t>
  </si>
  <si>
    <t>Nagyné Drahos Ibolya dr.</t>
  </si>
  <si>
    <t>Tóth Zsanett Dr.</t>
  </si>
  <si>
    <t>Nagypál Szabolcs János</t>
  </si>
  <si>
    <t>Fábián Áron Dr.</t>
  </si>
  <si>
    <t>Tóth Olga Éva</t>
  </si>
  <si>
    <t>Hungler Sára Dr.</t>
  </si>
  <si>
    <t>Petrovics Zoltán Dr.</t>
  </si>
  <si>
    <t>Havas Bence Ádám Dr.</t>
  </si>
  <si>
    <t>Sütő Krisztina Erika Dr.</t>
  </si>
  <si>
    <t>Katona János Dr.</t>
  </si>
  <si>
    <t>Előfeltétel: PJ4</t>
  </si>
  <si>
    <t>Király Miklós Dr.</t>
  </si>
  <si>
    <t>Szabados Tamás Dr.</t>
  </si>
  <si>
    <t>Rauscher Thomas Dr.</t>
  </si>
  <si>
    <t>Reviczky Renáta Dr.</t>
  </si>
  <si>
    <t>Darnót Sára Edina Dr.</t>
  </si>
  <si>
    <t>Hevesi Rebeka dr.</t>
  </si>
  <si>
    <t>Lázár-Kocsis Edina Dr.</t>
  </si>
  <si>
    <t>Parlagi Mátyás dr.</t>
  </si>
  <si>
    <t>Kisfaludi András dr.</t>
  </si>
  <si>
    <t>Székely László András Dr.</t>
  </si>
  <si>
    <t>Varga Yvett Dr.</t>
  </si>
  <si>
    <t>Fekete Balázs Dr.</t>
  </si>
  <si>
    <t>Ablaka Gergely Gábor</t>
  </si>
  <si>
    <t>Bak Klára</t>
  </si>
  <si>
    <t>Előfeltétel: AJ2</t>
  </si>
  <si>
    <t>Gárdos-Orosz Fruzsina Kinga dr.</t>
  </si>
  <si>
    <t>Előfeltétel: BE1</t>
  </si>
  <si>
    <t>Szabó Judit Dr.</t>
  </si>
  <si>
    <t>Tóth M. Gábor Dr.</t>
  </si>
  <si>
    <t>Ambrus István dr.</t>
  </si>
  <si>
    <t>Ambrus István dr., Filó Mihály Dr.</t>
  </si>
  <si>
    <t>Grád András Gusztáv dr.</t>
  </si>
  <si>
    <t>Zsidai Ágnes Katalin dr.</t>
  </si>
  <si>
    <t>Inzelt Éva Veronika Dr.</t>
  </si>
  <si>
    <t>Előfeltétel: BJ2</t>
  </si>
  <si>
    <t>Bódiné Dr. Beliznai Kinga Erzsébet, Horváth Attila dr., Képessy Imre Dr., Lőrincz József dr., Mezey Barna dr.</t>
  </si>
  <si>
    <t>Megyeri-Pálffi Zoltán Dr., Gosztonyi Gergely, Mezey Barna dr., Bódiné Dr. Beliznai Kinga Erzsébet, Képes György Pál Dr.</t>
  </si>
  <si>
    <t>Előfeltétel: KIG4</t>
  </si>
  <si>
    <t>Kardos Gábor dr.</t>
  </si>
  <si>
    <t>Előfeltétel: PP2</t>
  </si>
  <si>
    <t>Juhász Linda Dr.</t>
  </si>
  <si>
    <t>Papp Zsuzsanna Dr.</t>
  </si>
  <si>
    <t>Badinszky Áron Dr.</t>
  </si>
  <si>
    <t>Pogrányi Lovas Miklós</t>
  </si>
  <si>
    <t>Málik József Zoltán Dr.</t>
  </si>
  <si>
    <t>Kecső Gábor Dr.</t>
  </si>
  <si>
    <t>Rigó Balázs Dr.</t>
  </si>
  <si>
    <t>Kisteleki Károly Dr.</t>
  </si>
  <si>
    <t>Lápossy Attila</t>
  </si>
  <si>
    <t>Előfeltétel: BE2</t>
  </si>
  <si>
    <t>Kelemenné Dr. Csontos Laura Dóra Dr.</t>
  </si>
  <si>
    <t>Szabó Imre Dr.</t>
  </si>
  <si>
    <t>Török Zsolt Dr.</t>
  </si>
  <si>
    <t>-e</t>
  </si>
  <si>
    <t>JL4:KRSZ</t>
  </si>
  <si>
    <t>Morvai Krisztina dr.</t>
  </si>
  <si>
    <t>Virmont Thomas Pierre</t>
  </si>
  <si>
    <t>Előfeltétel: KR1</t>
  </si>
  <si>
    <t>Berei Róbert dr.</t>
  </si>
  <si>
    <t>Bárd Petra Dóra Dr., Ivanics Zsófia, Lévay Miklós Sándor dr., Vig Dávid Dr., Szontagh Veronika Anna, Tran Dániel Dr., Vaskuti Gergely, Virág Tünde</t>
  </si>
  <si>
    <t>Grósz-Wilhelm Nikolett Dr.</t>
  </si>
  <si>
    <t>Kékuti Ákos</t>
  </si>
  <si>
    <t>Merkel Csenge Petronella Dr.</t>
  </si>
  <si>
    <t>Tóth Levente Gergely Dr.</t>
  </si>
  <si>
    <t>Juhász Edit dr.</t>
  </si>
  <si>
    <t>Zaicsek Károly Dr.</t>
  </si>
  <si>
    <t>Miczán Péter Dr.</t>
  </si>
  <si>
    <t>Feledy Botond Dr.</t>
  </si>
  <si>
    <t>Előfeltétel: PÜJ1</t>
  </si>
  <si>
    <t>Előfeltétel: AJ3, KIG3, EGJ2</t>
  </si>
  <si>
    <t>Govnik Máté Dr.</t>
  </si>
  <si>
    <t>Darák Péter Dr.</t>
  </si>
  <si>
    <t>Előfeltétel: RJ2, MÁJT2, PJ1</t>
  </si>
  <si>
    <t>Sándor István dr.</t>
  </si>
  <si>
    <t>Előfeltétel: AGJ1, PJ5</t>
  </si>
  <si>
    <t>Burján Evelin Dr., Gárdos-Orosz Fruzsina Kinga dr., Kollarics Flóra Dr., Kukorelli István dr., Lápossy Attila, Mécs János Elek, Milánkovich András Dr., Pásztor Emese Júlia Dr., Pozsár-Szentmiklósy Zoltán Vincze Dr., Somody Bernadett, Bodnár Eszter Dr., Vissy Beatrix Dr.</t>
  </si>
  <si>
    <t>Bódiné Dr. Beliznai Kinga Erzsébet, Gosztonyi Gergely, Képes György Pál Dr., Mezey Barna dr.</t>
  </si>
  <si>
    <t>Üveges Eszter Anna Dr.</t>
  </si>
  <si>
    <t>Komporday-Orosz Noémi Dr.</t>
  </si>
  <si>
    <t>Finszter Géza dr.</t>
  </si>
  <si>
    <t>Győry Csaba Dr.</t>
  </si>
  <si>
    <t>Előfeltétel: BE1, BJ4</t>
  </si>
  <si>
    <t>Lévay Miklós Sándor dr., Lukács Krisztina dr.</t>
  </si>
  <si>
    <t>Ambrus István dr., Bárándy Péter Kálmán Dr., Komporday-Orosz Noémi Dr.</t>
  </si>
  <si>
    <t>Krémer Ferenc Dr., Szontagh Veronika Anna</t>
  </si>
  <si>
    <t>Króneisz Gábor dr.</t>
  </si>
  <si>
    <t>Bódiné Dr. Beliznai Kinga Erzsébet, Gosztonyi Gergely, Képes György Pál Dr., Megyeri-Pálffi Zoltán Dr., Mezey Barna dr.</t>
  </si>
  <si>
    <t>Sonnevend Pál István, Jeney Petra, Kajtár Gábor Dr., Kardos Gábor dr., Kende Tamás Dr., Sulyok Katalin Dr.</t>
  </si>
  <si>
    <t>Előfeltétel: EGJ1, német nyelvtudás</t>
  </si>
  <si>
    <t>Gellérné Dr. Lukács Éva Dr.</t>
  </si>
  <si>
    <t>Simonné Dr. Gombos Katalin Dr.</t>
  </si>
  <si>
    <t>Mikecz Dániel</t>
  </si>
  <si>
    <t>Kaibás Gábor Márk dr.</t>
  </si>
  <si>
    <t>Urbán Kristóf Dr.</t>
  </si>
  <si>
    <t>Riedl Olivér Károly Dr.</t>
  </si>
  <si>
    <t>Somody Bernadett, Mécs János Elek</t>
  </si>
  <si>
    <t>Szomora Zsolt Tamás</t>
  </si>
  <si>
    <t>Láng László Dr.</t>
  </si>
  <si>
    <t>Zamecsnik Péter dr.</t>
  </si>
  <si>
    <t>Szalai Géza</t>
  </si>
  <si>
    <t>Medgyesi András Iván dr.</t>
  </si>
  <si>
    <t>Ignácz György Dr.</t>
  </si>
  <si>
    <t>Székely Ákos dr.</t>
  </si>
  <si>
    <t>Bihari Zsuzsanna Dr.</t>
  </si>
  <si>
    <t>Balogh-Rosta Gergely Gyula Dr.</t>
  </si>
  <si>
    <t>Pongráczné Dr. Ruzsicska Yvette Erzsébet Dr.</t>
  </si>
  <si>
    <t>Előfeltétel: PJ6</t>
  </si>
  <si>
    <t>Horváth István, Petrovics Zoltán Dr.</t>
  </si>
  <si>
    <t>Paksi Gábor Dr.</t>
  </si>
  <si>
    <t>Kiss Viktor Dr.</t>
  </si>
  <si>
    <t>Vásárhelyi Árpád Dr.</t>
  </si>
  <si>
    <t>Derekas Béla Győző, Havasi Benigna</t>
  </si>
  <si>
    <t>Kurucz-Váradi Károly Dr.</t>
  </si>
  <si>
    <t>Lőrincz József dr.</t>
  </si>
  <si>
    <t>Ujvári Ákos dr., Láng László Dr.</t>
  </si>
  <si>
    <t>Gellér Balázs dr.</t>
  </si>
  <si>
    <t>Matyasovszky-Németh Márton</t>
  </si>
  <si>
    <t>Hatvani Erzsébet, Kadlót Erzsébet Dr.</t>
  </si>
  <si>
    <t>Előfeltétel: KIG3</t>
  </si>
  <si>
    <t>Előfeltétel: AJ3</t>
  </si>
  <si>
    <t>Losonczi Eszter Dr.</t>
  </si>
  <si>
    <t>Bódiné Dr. Beliznai Kinga Erzsébet, Képes György Pál Dr., Megyeri-Pálffi Zoltán Dr., Mezey Barna dr.</t>
  </si>
  <si>
    <t>Kaszás Dóra dr.</t>
  </si>
  <si>
    <t>Nemessányi Zoltán dr.</t>
  </si>
  <si>
    <t>Bodoki Gábor Bálint Dr.</t>
  </si>
  <si>
    <t>Éless Tamás dr.</t>
  </si>
  <si>
    <t>Ribai Csilla Dr.</t>
  </si>
  <si>
    <t>Virág Csaba dr.</t>
  </si>
  <si>
    <t>Menyhárd Attila dr.</t>
  </si>
  <si>
    <t>Kolláth Mihály Gábor dr.</t>
  </si>
  <si>
    <t>Cabrera Alvaro Dr.</t>
  </si>
  <si>
    <t>Előfeltétel: a Politológia 2. teljesítése</t>
  </si>
  <si>
    <t>Urbán Attila Miklós</t>
  </si>
  <si>
    <t>Soós Eszter Petronella Dr.</t>
  </si>
  <si>
    <t>Miskó Judit Anna Dr.</t>
  </si>
  <si>
    <t>Daróczi Ottó Mihály</t>
  </si>
  <si>
    <t>62</t>
  </si>
  <si>
    <t>mfK</t>
  </si>
  <si>
    <t>J4:XFAK(MK):P01</t>
  </si>
  <si>
    <t>Klasszikus alkotmányelméleti dilemmák új kontextusban</t>
  </si>
  <si>
    <t>554</t>
  </si>
  <si>
    <t>mfC</t>
  </si>
  <si>
    <t>J4:XFAK(MC):P01</t>
  </si>
  <si>
    <t>Franczel Richárd Dr.</t>
  </si>
  <si>
    <t>58</t>
  </si>
  <si>
    <t>J4:XFAK(MK):N01</t>
  </si>
  <si>
    <t>Európai emberi jogi perbeszédmondó verseny felkészítő szeminárium (angol nyelven)</t>
  </si>
  <si>
    <t>552</t>
  </si>
  <si>
    <t>546</t>
  </si>
  <si>
    <t>J3:XFAK (MC):G01</t>
  </si>
  <si>
    <t>Forgács Attila Dr.</t>
  </si>
  <si>
    <t>57</t>
  </si>
  <si>
    <t>J4:XFAK(MK):T01</t>
  </si>
  <si>
    <t>155</t>
  </si>
  <si>
    <t>mfB</t>
  </si>
  <si>
    <t>J4:XFAK(MB):T03</t>
  </si>
  <si>
    <t>158</t>
  </si>
  <si>
    <t>J4:XFAK(MB):M02</t>
  </si>
  <si>
    <t>914</t>
  </si>
  <si>
    <t>mfB_2</t>
  </si>
  <si>
    <t>J4:XFAK(MB):P02</t>
  </si>
  <si>
    <t>Büntetőjog 1. repetitórium (szeminárium)</t>
  </si>
  <si>
    <t>629</t>
  </si>
  <si>
    <t>J4:XFAK(MC):P02</t>
  </si>
  <si>
    <t>890</t>
  </si>
  <si>
    <t>J3:XFAK (MB):D08</t>
  </si>
  <si>
    <t>432</t>
  </si>
  <si>
    <t>J4:XFAK(MC):Q01</t>
  </si>
  <si>
    <t>63</t>
  </si>
  <si>
    <t>J3:xFAK (mK):C05</t>
  </si>
  <si>
    <t>886</t>
  </si>
  <si>
    <t>J4:XFAK(MB):T02</t>
  </si>
  <si>
    <t>Inzelt Éva Veronika Dr., Ivanics Zsófia, Tran Dániel Dr., Vig Dávid Dr.</t>
  </si>
  <si>
    <t>374</t>
  </si>
  <si>
    <t>J4:XFAK(MK):T02</t>
  </si>
  <si>
    <t>108</t>
  </si>
  <si>
    <t>J4:XFAK(MB):T04</t>
  </si>
  <si>
    <t>Grundrechte im Strafverfahren</t>
  </si>
  <si>
    <t>126</t>
  </si>
  <si>
    <t>J4:XFAK(MB):T01</t>
  </si>
  <si>
    <t>129</t>
  </si>
  <si>
    <t>mfB_1</t>
  </si>
  <si>
    <t>192</t>
  </si>
  <si>
    <t>J4:XFAK(MK):R03</t>
  </si>
  <si>
    <t>61</t>
  </si>
  <si>
    <t>J4:XFAK(MK):P02</t>
  </si>
  <si>
    <t>Klasszikus alapjogi dilemmák új kontextusban</t>
  </si>
  <si>
    <t>159</t>
  </si>
  <si>
    <t>J4:XFAK(MB):T05</t>
  </si>
  <si>
    <t>402</t>
  </si>
  <si>
    <t>J4:XFAK(MB):P06</t>
  </si>
  <si>
    <t>401</t>
  </si>
  <si>
    <t>J4:XFAK(MC):J01</t>
  </si>
  <si>
    <t>547</t>
  </si>
  <si>
    <t>J4:XFAK(MC):Q02</t>
  </si>
  <si>
    <t>630</t>
  </si>
  <si>
    <t>J4:XFAK(MC):J02</t>
  </si>
  <si>
    <t>736</t>
  </si>
  <si>
    <t>J4:XFAK(MB):P07</t>
  </si>
  <si>
    <t>Anti-Money Laundering and Combatting the Financing of Terrorism</t>
  </si>
  <si>
    <t>International Tax Aspects of Employees' Global Mobility</t>
  </si>
  <si>
    <t>40 (10 magyar és 30 erasmus hallgató)</t>
  </si>
  <si>
    <t>Dennis Campbell</t>
  </si>
  <si>
    <t>Civil Liberties in the United States</t>
  </si>
  <si>
    <t>0531: törölt</t>
  </si>
  <si>
    <t>középfokú angol nyelvtudás</t>
  </si>
  <si>
    <t>CSJ mellett felvehető</t>
  </si>
  <si>
    <t>Előfeltétel: legalább középfokú angol nyelvismeret, AJ3</t>
  </si>
  <si>
    <t>921</t>
  </si>
  <si>
    <t>f</t>
  </si>
  <si>
    <t>J3:xFAK(2 ó.):C098</t>
  </si>
  <si>
    <t>Tamás Veronika Dr.</t>
  </si>
  <si>
    <t>Navracsics Tibor dr.</t>
  </si>
  <si>
    <t>Kisteleki Károly Dr., Rigó Balázs Dr.</t>
  </si>
  <si>
    <t xml:space="preserve">Előfeltétel: középfokú angol nyelvtudás_x000D_
</t>
  </si>
  <si>
    <t>Bak Klára, Kurucz Mihály Ferenc dr., Papik Orsolya Bernadett Dr., Réti Mária dr.</t>
  </si>
  <si>
    <t>Parti Tamás dr.</t>
  </si>
  <si>
    <t>Kiss Valéria Dr., Virág Tünde</t>
  </si>
  <si>
    <t>Mezey Barna dr., Dési Ádám Dániel, Hatvani Erzsébet, Ivanics Zsófia, Szontagh Veronika Anna, Vaskuti Gergely, Vig Dávid Dr.</t>
  </si>
  <si>
    <t>923</t>
  </si>
  <si>
    <t>maeB_3</t>
  </si>
  <si>
    <t>Török Gábor Dr.</t>
  </si>
  <si>
    <t>Tausz Katalin Dr., Virág Tünde</t>
  </si>
  <si>
    <t>Bárd Petra Dóra Dr.</t>
  </si>
  <si>
    <t>Mártonffy Balázs Dr.</t>
  </si>
  <si>
    <t>Vizi Balázs Zoltán dr.</t>
  </si>
  <si>
    <t>Előfeltétel: német nyelvtudás</t>
  </si>
  <si>
    <t>Somody Bernadett, Kollarics Flóra Dr., Pásztor Emese Júlia Dr.</t>
  </si>
  <si>
    <t>maeB_1</t>
  </si>
  <si>
    <t>Klára Annamária, Szatmári Csaba Dr.</t>
  </si>
  <si>
    <t>Lőrincz József dr., Kabódi Csaba dr., Vig Dávid Dr.</t>
  </si>
  <si>
    <t>Lévay Miklós Sándor dr., Inzelt Éva Veronika Dr., Ivanics Zsófia, Vig Dávid Dr., Virág György Péter dr., Virág Tünde</t>
  </si>
  <si>
    <t>Előfeltétel: CSJ</t>
  </si>
  <si>
    <t>Mándi Tibor Dr.</t>
  </si>
  <si>
    <t>Előfeltétel: NJ1, AJ1</t>
  </si>
  <si>
    <t>Kisteleki Károly Dr., Márkus Eszter, Riedl Olivér Károly Dr.</t>
  </si>
  <si>
    <t>Előfeltétel: BJ1 elvégzése</t>
  </si>
  <si>
    <t>Előfeltétel: RJ2</t>
  </si>
  <si>
    <t>Csehi-Kenderes Andrea Dr., Szabó András Dr.</t>
  </si>
  <si>
    <t xml:space="preserve">CSJ mellett felvehető_x000D_
</t>
  </si>
  <si>
    <t>Tölgyessy Péter dr.</t>
  </si>
  <si>
    <t>Ördögh Tibor Dr.</t>
  </si>
  <si>
    <t>Fliegauf Gergely dr., Lehoczki Ágnes, Vaskuti Gergely, Virág György Péter dr.</t>
  </si>
  <si>
    <t>922</t>
  </si>
  <si>
    <t>maeB_2</t>
  </si>
  <si>
    <t>Molnárné Dr. Balogh Márta</t>
  </si>
  <si>
    <t>Erdős István Dr., Papp Mónika Dr.</t>
  </si>
  <si>
    <t>Kisteleki Károly Dr., Riedl Olivér Károly Dr., Urbán Kristóf Dr.</t>
  </si>
  <si>
    <t>Kollarics Flóra Dr., Stánicz Péter Dr.</t>
  </si>
  <si>
    <t>111</t>
  </si>
  <si>
    <t>J4:xFAK(2kr):N01</t>
  </si>
  <si>
    <t>66</t>
  </si>
  <si>
    <t>J3:xFAK(2 ó.):24</t>
  </si>
  <si>
    <t>Nemes András Dr.</t>
  </si>
  <si>
    <t>Ambrus István dr., Bárányos Bernadett Mária Dr., Dávid Lilla Ivett dr., Filó Mihály Dr., Gellér Balázs dr., Komporday-Orosz Noémi Dr., Morvai Attila dr., Morvai Krisztina dr., Németh Imre Ottó Dr., Vaskuti András Dr.</t>
  </si>
  <si>
    <t>188</t>
  </si>
  <si>
    <t>J3:xFAK(4 ó.):H03</t>
  </si>
  <si>
    <t>247</t>
  </si>
  <si>
    <t>J4:xFAK(2kr):Q07</t>
  </si>
  <si>
    <t>190</t>
  </si>
  <si>
    <t>J3:XFAK(2 Ó.):H13</t>
  </si>
  <si>
    <t>A környezet- és egészségügyi jog természettudományos alapjai</t>
  </si>
  <si>
    <t>889</t>
  </si>
  <si>
    <t>KM1:xFAK:J06</t>
  </si>
  <si>
    <t>369</t>
  </si>
  <si>
    <t>J4:xFAK(2kr):L14</t>
  </si>
  <si>
    <t>365</t>
  </si>
  <si>
    <t>J3:xFAK(2 ó.):A021</t>
  </si>
  <si>
    <t>406</t>
  </si>
  <si>
    <t>J4:xFAK(2kr):T11</t>
  </si>
  <si>
    <t>460</t>
  </si>
  <si>
    <t>J4:xFAK(2kr):Q19</t>
  </si>
  <si>
    <t>491</t>
  </si>
  <si>
    <t>J4:xFAK(2kr):S09</t>
  </si>
  <si>
    <t xml:space="preserve">Bábel a rengetegben - Műhelytitkok a többnyelvű uniós jogalkotásról </t>
  </si>
  <si>
    <t>865</t>
  </si>
  <si>
    <t>J4:xFAK(2kr):T15</t>
  </si>
  <si>
    <t>737</t>
  </si>
  <si>
    <t>J4:xFAK(2kr):T16</t>
  </si>
  <si>
    <t>Digitális pénzügyeink: illúziók, fenyegetések és a realitás</t>
  </si>
  <si>
    <t>Steiner Péter dr.</t>
  </si>
  <si>
    <t>769</t>
  </si>
  <si>
    <t>J3:XFAK(2 Ó.):E43</t>
  </si>
  <si>
    <t>Bevezetés a jogi görög nyelv alapjaiba (haladó)</t>
  </si>
  <si>
    <t>Pozsár-Szentmiklósy Zoltán Vincze Dr.</t>
  </si>
  <si>
    <t>60</t>
  </si>
  <si>
    <t>J3:xFAK(2 ó.):C005</t>
  </si>
  <si>
    <t>189</t>
  </si>
  <si>
    <t>J4:xFAK(2kr):M13</t>
  </si>
  <si>
    <t>Bírósági gyakorlat jogszociológiája</t>
  </si>
  <si>
    <t>892</t>
  </si>
  <si>
    <t>KM1:xFAK:Q01</t>
  </si>
  <si>
    <t>881</t>
  </si>
  <si>
    <t>KM1:xFAK:P01</t>
  </si>
  <si>
    <t>910</t>
  </si>
  <si>
    <t>KM1:xFAK:L01</t>
  </si>
  <si>
    <t>314</t>
  </si>
  <si>
    <t>J4:xFAK(2kr):N07</t>
  </si>
  <si>
    <t>371</t>
  </si>
  <si>
    <t>J4:xFAK(2kr):P10</t>
  </si>
  <si>
    <t>520</t>
  </si>
  <si>
    <t>J4:xFAK(2kr):T14</t>
  </si>
  <si>
    <t>770</t>
  </si>
  <si>
    <t>J4:xFAK(2kr):K39</t>
  </si>
  <si>
    <t>Bevezetés a jogi görög nyelv alapjaiba (kezdő)</t>
  </si>
  <si>
    <t>Somody Bernadett</t>
  </si>
  <si>
    <t>Bodnár Eszter Dr., Burján Evelin Dr., Gárdos-Orosz Fruzsina Kinga dr., Kollarics Flóra Dr., Kukorelli István dr., Lápossy Attila, Mécs János Elek, Milánkovich András Dr., Pásztor Emese Júlia Dr., Pozsár-Szentmiklósy Zoltán Vincze Dr., Somody Bernadett, Vissy Beatrix Dr.</t>
  </si>
  <si>
    <t>65</t>
  </si>
  <si>
    <t>J4:xFAK(2kr):T02</t>
  </si>
  <si>
    <t>364</t>
  </si>
  <si>
    <t>J4:xFAK(2kr):Q11</t>
  </si>
  <si>
    <t>372</t>
  </si>
  <si>
    <t>J4:xFAK(2kr):T10</t>
  </si>
  <si>
    <t>438</t>
  </si>
  <si>
    <t>J4:xFAK(2kr):Q16</t>
  </si>
  <si>
    <t>464</t>
  </si>
  <si>
    <t>J4:xFAK(2kr):T13</t>
  </si>
  <si>
    <t>Szentgáli-Tóth Boldizsár Artúr Dr.</t>
  </si>
  <si>
    <t>156</t>
  </si>
  <si>
    <t>J3:XFAK(2 Ó.):C017</t>
  </si>
  <si>
    <t>224</t>
  </si>
  <si>
    <t>J4:xFAK(2kr):Q05</t>
  </si>
  <si>
    <t>Jogi informatika és informatikai jog, digitális jogászi készségek</t>
  </si>
  <si>
    <t>193</t>
  </si>
  <si>
    <t>J3:XFAK(2 Ó.):G21</t>
  </si>
  <si>
    <t>Bírósági tárgyalási stratégiák (hatékony jogász kommunikáció)</t>
  </si>
  <si>
    <t>877</t>
  </si>
  <si>
    <t>KM1:xFAK:J04</t>
  </si>
  <si>
    <t>315</t>
  </si>
  <si>
    <t>J4:xFAK(2kr):R01</t>
  </si>
  <si>
    <t>Basics of International Disability Law</t>
  </si>
  <si>
    <t>439</t>
  </si>
  <si>
    <t>J4:xFAK(2kr):Q18</t>
  </si>
  <si>
    <t>Current challenges in international, European and Hungarian refugee law</t>
  </si>
  <si>
    <t>461</t>
  </si>
  <si>
    <t>J4:xFAK(2kr):Q20</t>
  </si>
  <si>
    <t>740</t>
  </si>
  <si>
    <t>J3:XFAK(2 Ó.):F02</t>
  </si>
  <si>
    <t>245</t>
  </si>
  <si>
    <t>J4:xFAK(2kr):T06</t>
  </si>
  <si>
    <t>246</t>
  </si>
  <si>
    <t>J3:XFAK(2 Ó.):H39</t>
  </si>
  <si>
    <t>Önismereti Kurzus</t>
  </si>
  <si>
    <t>900</t>
  </si>
  <si>
    <t>f2</t>
  </si>
  <si>
    <t>J4:xFAK(2kr):N17</t>
  </si>
  <si>
    <t>Női önvédelem és személyes biztonság építőelemei</t>
  </si>
  <si>
    <t>313</t>
  </si>
  <si>
    <t>J4:xFAK(2kr):T08</t>
  </si>
  <si>
    <t>Képessy Imre Dr.</t>
  </si>
  <si>
    <t>Gosztonyi Gergely</t>
  </si>
  <si>
    <t>403</t>
  </si>
  <si>
    <t>J3:xFAK(2 ó.):193</t>
  </si>
  <si>
    <t>741</t>
  </si>
  <si>
    <t>J4:xFAK(2kr):T18</t>
  </si>
  <si>
    <t>771</t>
  </si>
  <si>
    <t>J4:xFAK(2kr):O25</t>
  </si>
  <si>
    <t>822</t>
  </si>
  <si>
    <t>J4:xFAK(2kr):S15</t>
  </si>
  <si>
    <t>59</t>
  </si>
  <si>
    <t>J4:xFAK(2kr):T01</t>
  </si>
  <si>
    <t>Fundamental rights before courts</t>
  </si>
  <si>
    <t>112</t>
  </si>
  <si>
    <t>J4:xFAK(2kr):T03</t>
  </si>
  <si>
    <t>114</t>
  </si>
  <si>
    <t>J3:XFAK(2 Ó.):H05</t>
  </si>
  <si>
    <t>196</t>
  </si>
  <si>
    <t>J4:xFAK(2kr):Q04</t>
  </si>
  <si>
    <t>Introduction to the Theory and Method of Comparative Law</t>
  </si>
  <si>
    <t>899</t>
  </si>
  <si>
    <t>f1</t>
  </si>
  <si>
    <t>Lévay Miklós Sándor dr., Bárd Petra Dóra Dr., Inzelt Éva Veronika Dr., Varga Árpád, Vaskuti Gergely, Vig Dávid Dr., Virág Tünde</t>
  </si>
  <si>
    <t>882</t>
  </si>
  <si>
    <t>KM1:xFAK:J05</t>
  </si>
  <si>
    <t>275</t>
  </si>
  <si>
    <t>J4:xFAK(2kr):T07</t>
  </si>
  <si>
    <t>404</t>
  </si>
  <si>
    <t>J3:XFAK(2 Ó.):I30</t>
  </si>
  <si>
    <t>A biztonság árnyékában. A munkáltató általi  munkaviszony megszűntetéssel szembeni védelem elméleti és gyakorlati kérdései</t>
  </si>
  <si>
    <t>Szalóki Gergely dr.</t>
  </si>
  <si>
    <t>739</t>
  </si>
  <si>
    <t>J4:xFAK(2kr):P14</t>
  </si>
  <si>
    <t>International Tax Aspects of Employees&amp;apos; Global Mobility</t>
  </si>
  <si>
    <t>821</t>
  </si>
  <si>
    <t>J3:XFAK(2 Ó.):H33</t>
  </si>
  <si>
    <t>Római jogi repetitórium</t>
  </si>
  <si>
    <t>Kukorelli István dr.</t>
  </si>
  <si>
    <t>187</t>
  </si>
  <si>
    <t>J3:xFAK(4 ó.):H02</t>
  </si>
  <si>
    <t>250</t>
  </si>
  <si>
    <t>J4:xFAK(2kr):P05</t>
  </si>
  <si>
    <t>194</t>
  </si>
  <si>
    <t>J4:xFAK(2kr):Q03</t>
  </si>
  <si>
    <t>Dichotomies of the Rule of Law</t>
  </si>
  <si>
    <t>191</t>
  </si>
  <si>
    <t>J4:xFAK(2kr):T05</t>
  </si>
  <si>
    <t>Győry Csaba Dr., Fekete Balázs Dr., Fleck Zoltán dr., Karácsony András Péter dr., Kiss Valéria Dr., Nagypál Szabolcs János, Zsidai Ágnes Katalin dr.</t>
  </si>
  <si>
    <t>225</t>
  </si>
  <si>
    <t>J3:XFAK(2 Ó.):F12</t>
  </si>
  <si>
    <t>876</t>
  </si>
  <si>
    <t>J3:xFAK(2 ó.):55</t>
  </si>
  <si>
    <t>362</t>
  </si>
  <si>
    <t>J4:xFAK(2kr):N08</t>
  </si>
  <si>
    <t>Oil and Gas Law</t>
  </si>
  <si>
    <t>Kabódi Csaba dr.</t>
  </si>
  <si>
    <t>370</t>
  </si>
  <si>
    <t>J4:xFAK(2kr):L15</t>
  </si>
  <si>
    <t>459</t>
  </si>
  <si>
    <t>J4:xFAK(2kr):T12</t>
  </si>
  <si>
    <t>Globalizáció a munkajogban</t>
  </si>
  <si>
    <t>486</t>
  </si>
  <si>
    <t>J4:xFAK(2kr):Q21</t>
  </si>
  <si>
    <t>Transactions in International Environment ( Mergers and Acquisitions)</t>
  </si>
  <si>
    <t>868</t>
  </si>
  <si>
    <t>I1:xFAK:1</t>
  </si>
  <si>
    <t>Határozatszerkesztési gyakorlat</t>
  </si>
  <si>
    <t>68</t>
  </si>
  <si>
    <t>J4:xFAK(2kr):Q26</t>
  </si>
  <si>
    <t>186</t>
  </si>
  <si>
    <t>J4:xFAK(2kr):T04</t>
  </si>
  <si>
    <t>162</t>
  </si>
  <si>
    <t>J4:xFAK(4kr):J01</t>
  </si>
  <si>
    <t>A francia polgári jog lexikája I.</t>
  </si>
  <si>
    <t>Juhász Zoltán Dr.</t>
  </si>
  <si>
    <t>891</t>
  </si>
  <si>
    <t>KM1:xFAK:L02</t>
  </si>
  <si>
    <t>363</t>
  </si>
  <si>
    <t>J4:xFAK(2kr):T09</t>
  </si>
  <si>
    <t>398</t>
  </si>
  <si>
    <t>J4:xFAK(2kr):Q13</t>
  </si>
  <si>
    <t>367</t>
  </si>
  <si>
    <t>J3:xFAK(2 ó.):A017</t>
  </si>
  <si>
    <t>437</t>
  </si>
  <si>
    <t>J4:xFAK(2kr):L16</t>
  </si>
  <si>
    <t>Ügyvédi retorika, bírói érvelés, tárgyalás-szimuláció</t>
  </si>
  <si>
    <t>463</t>
  </si>
  <si>
    <t>J4:xFAK(2kr):L18</t>
  </si>
  <si>
    <t>Külföldi tanulmányútra / szakmai gyakorlatra felkészítő interkulturális tréning  Pre-departure intercultural training course</t>
  </si>
  <si>
    <t>738</t>
  </si>
  <si>
    <t>J4:xFAK(2kr):T17</t>
  </si>
  <si>
    <t>13.00-16.00</t>
  </si>
  <si>
    <t>Nyelvi labor</t>
  </si>
  <si>
    <t>A/4</t>
  </si>
  <si>
    <t>Navratil gyakorló</t>
  </si>
  <si>
    <t>B/1</t>
  </si>
  <si>
    <t>A/8 gyakorló</t>
  </si>
  <si>
    <t>KGT gyakorló</t>
  </si>
  <si>
    <t>B/4 gyakorló</t>
  </si>
  <si>
    <t>B/1 gyakorló</t>
  </si>
  <si>
    <t>A/15 gyakorló</t>
  </si>
  <si>
    <t>B/2 gyakorló</t>
  </si>
  <si>
    <t>A/6 gyakorló</t>
  </si>
  <si>
    <t>Info labor 1</t>
  </si>
  <si>
    <t>A/5 gyakorló</t>
  </si>
  <si>
    <t>B/6 gyakorló</t>
  </si>
  <si>
    <t>A/4 gyakoló</t>
  </si>
  <si>
    <t>PhD szoba</t>
  </si>
  <si>
    <t>B/10 gyakorló</t>
  </si>
  <si>
    <t>A/14 gyakorló</t>
  </si>
  <si>
    <t>A/4 gyakorló</t>
  </si>
  <si>
    <t>Info labor 2</t>
  </si>
  <si>
    <t>B/14 gyakorló</t>
  </si>
  <si>
    <t>B/12 gyakorló</t>
  </si>
  <si>
    <t>B/19 gyakorló</t>
  </si>
  <si>
    <t>B/ 2 gyakorló</t>
  </si>
  <si>
    <t>B/16 gyakorló</t>
  </si>
  <si>
    <t>A/9 gyakorló</t>
  </si>
  <si>
    <t>B/13 gyakorló</t>
  </si>
  <si>
    <t>A/7 gyakorló</t>
  </si>
  <si>
    <t>info labo 2</t>
  </si>
  <si>
    <t>V.terem</t>
  </si>
  <si>
    <t>Nemzetközi jogi gyakorló</t>
  </si>
  <si>
    <t>V.tanterem</t>
  </si>
  <si>
    <t>Récsi auditorium(III.Tanterem</t>
  </si>
  <si>
    <t>0608: törölt</t>
  </si>
  <si>
    <t>tavasszal lesz meghirdetve</t>
  </si>
  <si>
    <t>European Labour Law</t>
  </si>
  <si>
    <t>MUJ1</t>
  </si>
  <si>
    <t>50 fő (15 jogász, 35 ERASMUS)</t>
  </si>
  <si>
    <t>A/3 gyakorló</t>
  </si>
  <si>
    <t>B/7 gyakorló</t>
  </si>
  <si>
    <t>Récsi auditorium(III. tanterem)</t>
  </si>
  <si>
    <t>V. tanterem</t>
  </si>
  <si>
    <t>Récsi auditorium(III.tanterem)</t>
  </si>
  <si>
    <t>B/12  gyakorló</t>
  </si>
  <si>
    <t>B/8 gyakorló</t>
  </si>
  <si>
    <t>B/1  gyakorló</t>
  </si>
  <si>
    <t>Dósa auditorium(II.tanterem</t>
  </si>
  <si>
    <t>B/10 gxakorló</t>
  </si>
  <si>
    <t>Dósa auditorium(II.tanterem)</t>
  </si>
  <si>
    <t>B/4  gyakorló</t>
  </si>
  <si>
    <t>B/3 gyakorló</t>
  </si>
  <si>
    <t>B/15 gyakorló</t>
  </si>
  <si>
    <t>B/II. tanterem</t>
  </si>
  <si>
    <t>Dósa auditorium(II.tanteren)</t>
  </si>
  <si>
    <t>A/12 gyakorló</t>
  </si>
  <si>
    <t>B/5 gyakorló</t>
  </si>
  <si>
    <t>A/12  gyakorló</t>
  </si>
  <si>
    <t>B/9 gyakorló</t>
  </si>
  <si>
    <t>Somló auditorium(I. tanterem)</t>
  </si>
  <si>
    <t>B/II tanterem</t>
  </si>
  <si>
    <t>A/10 gyakorló</t>
  </si>
  <si>
    <t>B/I. tanterem</t>
  </si>
  <si>
    <t>Somló auditorium( I. tanterem)</t>
  </si>
  <si>
    <t>B/16 gtyakorló</t>
  </si>
  <si>
    <t>B/1 gyakoörló</t>
  </si>
  <si>
    <t>B/11 gyakorló</t>
  </si>
  <si>
    <t>Grosschmid aud. (IX. tanterem)</t>
  </si>
  <si>
    <t>CS:10:00-12:00(B/2 Gyakorló (ÁB-0-002-01-11))</t>
  </si>
  <si>
    <t>B/2 Gyakorló (ÁB-0-002-01-11)</t>
  </si>
  <si>
    <t>CS:16:00-18:00(B/1 Gyakorló (ÁB-0-001-01-11))</t>
  </si>
  <si>
    <t>Milánkovich András Dr.</t>
  </si>
  <si>
    <t>18:00</t>
  </si>
  <si>
    <t>B/1 Gyakorló (ÁB-0-001-01-11)</t>
  </si>
  <si>
    <t>SZE:12:00-14:00(B/2 Gyakorló (ÁB-0-002-01-11))</t>
  </si>
  <si>
    <t>Vissy Beatrix Dr.</t>
  </si>
  <si>
    <t>K:16:00-18:00(B gyakorló 19. (Magyar u.) (ÁB-2,5-321))</t>
  </si>
  <si>
    <t>B gyakorló 19. (Magyar u.) (ÁB-2,5-321)</t>
  </si>
  <si>
    <t>CS:10:00-12:00(B/12 Gyakorló (ÁB-3-304-01-12))</t>
  </si>
  <si>
    <t>B/12 Gyakorló (ÁB-3-304-01-12)</t>
  </si>
  <si>
    <t>K:18:00-20:00(Magyar u. 1/2 emelet B/4 gyakorló (ÁB-0,5-001-01-11))</t>
  </si>
  <si>
    <t>Bányai Ferenc Antal dr.</t>
  </si>
  <si>
    <t>20:00</t>
  </si>
  <si>
    <t>Magyar u. 1/2 emelet B/4 gyakorló (ÁB-0,5-001-01-11)</t>
  </si>
  <si>
    <t>CS:10:00-12:00(Egyetem tér 1-3. II. emelet 231 Közgazdasági gyakorló (ÁA-2-231-01-12))</t>
  </si>
  <si>
    <t>Lőrinczi Gyula dr.</t>
  </si>
  <si>
    <t>Egyetem tér 1-3. II. emelet 231 Közgazdasági gyakorló (ÁA-2-231-01-12)</t>
  </si>
  <si>
    <t>SZE:08:00-10:00(Egyetem tér 1-3. I. emelet 118. Navratil Ákos terem (ÁA-1-118-01-12))</t>
  </si>
  <si>
    <t>Egyetem tér 1-3. I. emelet 118. Navratil Ákos terem (ÁA-1-118-01-12)</t>
  </si>
  <si>
    <t>H:08:00-10:00(B/1 Gyakorló (ÁB-0-001-01-11))</t>
  </si>
  <si>
    <t>Bódiné Dr. Beliznai Kinga Erzsébet</t>
  </si>
  <si>
    <t>CS:12:00-14:00(Egyetem tér 1-3. IV. emelet 603. A/14 gyakorló (Multimédiás tárgyaló) (ÁA-4-603-01...</t>
  </si>
  <si>
    <t>Egyetem tér 1-3. IV. emelet 603. A/14 gyakorló (Multimédiás tárgyaló) (ÁA-4-603-01-11)</t>
  </si>
  <si>
    <t>CS:08:00-10:00(Egyetem tér 1-3. IV. emelet 605. Informatikai labor 01. (ÁA-4-605-01-16))</t>
  </si>
  <si>
    <t>Kovács Norbert Dr.</t>
  </si>
  <si>
    <t>Egyetem tér 1-3. IV. emelet 605. Informatikai labor 01. (ÁA-4-605-01-16)</t>
  </si>
  <si>
    <t>K:14:00-16:00(Egyetem tér 1-3. IV. emelet 604. Informatikai labor 02. (ÁA-4-604-01-16))</t>
  </si>
  <si>
    <t>Egyetem tér 1-3. IV. emelet 604. Informatikai labor 02. (ÁA-4-604-01-16)</t>
  </si>
  <si>
    <t>H:12:00-14:00(Egyetem tér 1-3. IV. emelet 604. Informatikai labor 02. (ÁA-4-604-01-16))</t>
  </si>
  <si>
    <t>CS:12:00-14:00(Egyetem tér 1-3. földszint A/15 gyakorló (ÁA-0-028-01-12))</t>
  </si>
  <si>
    <t>Siklósi Iván Dr.</t>
  </si>
  <si>
    <t>Egyetem tér 1-3. földszint A/15 gyakorló (ÁA-0-028-01-12)</t>
  </si>
  <si>
    <t>SZE:12:00-14:00(B/1 Gyakorló (ÁB-0-001-01-11))</t>
  </si>
  <si>
    <t>K:16:00-18:00(B/1 Gyakorló (ÁB-0-001-01-11))</t>
  </si>
  <si>
    <t>Mécs János Elek</t>
  </si>
  <si>
    <t>SZE:14:00-16:00(B Nyelvi labor (Magyar u.) (ÁB-1,5-118))</t>
  </si>
  <si>
    <t>B Nyelvi labor (Magyar u.) (ÁB-1,5-118)</t>
  </si>
  <si>
    <t>CS:14:00-16:00(B Nyelvi labor (Magyar u.) (ÁB-1,5-118))</t>
  </si>
  <si>
    <t>P:16:00-18:00(B Nyelvi labor (Magyar u.) (ÁB-1,5-118))</t>
  </si>
  <si>
    <t>CS:12:00-14:00(B gyakorló 19. (Magyar u.) (ÁB-2,5-321))</t>
  </si>
  <si>
    <t>CS:14:00-16:00(B gyakorló 10. (Kecskeméti u.) (ÁB-2-212-01-11))</t>
  </si>
  <si>
    <t>B gyakorló 10. (Kecskeméti u.) (ÁB-2-212-01-11)</t>
  </si>
  <si>
    <t>CS:10:00-12:00(B/16 Gyakorló (ÁB-3-311-01-11))</t>
  </si>
  <si>
    <t>Márton Miklós Dr.</t>
  </si>
  <si>
    <t>B/16 Gyakorló (ÁB-3-311-01-11)</t>
  </si>
  <si>
    <t>CS:12:00-14:00(Magyar u. 1/2 emelet B/4 gyakorló (ÁB-0,5-001-01-11))</t>
  </si>
  <si>
    <t>H:08:00-10:00(Egyetem tér 1-3. I. emelet 118. Navratil Ákos terem (ÁA-1-118-01-12))</t>
  </si>
  <si>
    <t>H:12:00-14:00(Egyetem tér 1-3. II. emelet 231 Közgazdasági gyakorló (ÁA-2-231-01-12))</t>
  </si>
  <si>
    <t>CS:08:00-10:00(Egyetem tér 1-3. félemelet A/6 gyakorló (ÁA-0,5-120-01-12))</t>
  </si>
  <si>
    <t>Egyetem tér 1-3. félemelet A/6 gyakorló (ÁA-0,5-120-01-12)</t>
  </si>
  <si>
    <t>SZE:14:00-16:00(Egyetem tér 1-3. alagsor A/5 gyakorló (ÁA--1-081-01-12))</t>
  </si>
  <si>
    <t>Egyetem tér 1-3. alagsor A/5 gyakorló (ÁA--1-081-01-12)</t>
  </si>
  <si>
    <t>CS:12:00-14:00(B/2 Gyakorló (ÁB-0-002-01-11))</t>
  </si>
  <si>
    <t>Képes György Pál Dr.</t>
  </si>
  <si>
    <t>SZE:08:00-10:00(B/2 Gyakorló (ÁB-0-002-01-11))</t>
  </si>
  <si>
    <t>SZE:08:00-10:00(Egyetem tér 1-3. IV. emelet 605. Informatikai labor 01. (ÁA-4-605-01-16))</t>
  </si>
  <si>
    <t>H:08:00-10:00(Egyetem tér 1-3. IV. emelet 604. Informatikai labor 02. (ÁA-4-604-01-16))</t>
  </si>
  <si>
    <t>Mayer William</t>
  </si>
  <si>
    <t>H:14:00-16:00(Egyetem tér 1-3. II. emelet 240. A/8 gyakorló (ÁA-2-240-01-11))</t>
  </si>
  <si>
    <t>Egyetem tér 1-3. II. emelet 240. A/8 gyakorló (ÁA-2-240-01-11)</t>
  </si>
  <si>
    <t>CS:14:00-16:00(Egyetem tér 1-3. földszint A/15 gyakorló (ÁA-0-028-01-12))</t>
  </si>
  <si>
    <t>SZE:16:00-18:00(B/1 Gyakorló (ÁB-0-001-01-11))</t>
  </si>
  <si>
    <t>Gass István Gergő Dr.</t>
  </si>
  <si>
    <t>K:16:00-18:00(B gyakorló 06. (Kecskeméti u.) (ÁB-2-202-01-12))</t>
  </si>
  <si>
    <t>B gyakorló 06. (Kecskeméti u.) (ÁB-2-202-01-12)</t>
  </si>
  <si>
    <t>H:18:00-20:00(B gyakorló 06. (Kecskeméti u.) (ÁB-2-202-01-12))</t>
  </si>
  <si>
    <t>Deák Péter Mihály Dr.</t>
  </si>
  <si>
    <t>K:16:00-18:00(B gyakorló 10. (Kecskeméti u.) (ÁB-2-212-01-11))</t>
  </si>
  <si>
    <t>SZE:08:00-10:00(Egyetem tér 1-3. alagsor A/5 gyakorló (ÁA--1-081-01-12))</t>
  </si>
  <si>
    <t>SZE:08:00-10:00(Egyetem tér 1-3. alagsor A/4 gyakorló (ÁA--1-083-01-12))</t>
  </si>
  <si>
    <t>Pásztor Emese Júlia Dr.</t>
  </si>
  <si>
    <t>Egyetem tér 1-3. alagsor A/4 gyakorló (ÁA--1-083-01-12)</t>
  </si>
  <si>
    <t>SZE:16:00-18:00(B Nyelvi labor (Magyar u.) (ÁB-1,5-118))</t>
  </si>
  <si>
    <t>P:14:00-16:00(B Nyelvi labor (Magyar u.) (ÁB-1,5-118))</t>
  </si>
  <si>
    <t>K:14:00-16:00(B gyakorló 19. (Magyar u.) (ÁB-2,5-321))</t>
  </si>
  <si>
    <t>P:16:00-18:00(B/2 Gyakorló (ÁB-0-002-01-11))</t>
  </si>
  <si>
    <t>SZE:08:00-10:00(B/13 Gyakorló (ÁB-3-305-01-11))</t>
  </si>
  <si>
    <t>Kökényesi Gábor Dr.</t>
  </si>
  <si>
    <t>B/13 Gyakorló (ÁB-3-305-01-11)</t>
  </si>
  <si>
    <t>SZE:12:00-14:00(Magyar u. 1/2 emelet B/4 gyakorló (ÁB-0,5-001-01-11))</t>
  </si>
  <si>
    <t>Lévay Miklós Sándor dr., Inzelt Éva Veronika Dr., Ivanics Zsófia, Vaskuti Gergely, Vig Dávid Dr., Virág György Péter dr., Virág Tünde</t>
  </si>
  <si>
    <t>Heil Kristóf Mihály Dr.</t>
  </si>
  <si>
    <t>SZE:12:00-14:00(Egyetem tér 1-3. alagsor A/5 gyakorló (ÁA--1-081-01-12))</t>
  </si>
  <si>
    <t>CS:14:00-16:00(Egyetem tér 1-3. IV. emelet 603. A/14 gyakorló (Multimédiás tárgyaló) (ÁA-4-603-01...</t>
  </si>
  <si>
    <t>H:12:00-14:00(Egyetem tér 1-3. III. emelet 340. A/9 gyakorló (ÁA-3-340-01-11))</t>
  </si>
  <si>
    <t>Egyetem tér 1-3. III. emelet 340. A/9 gyakorló (ÁA-3-340-01-11)</t>
  </si>
  <si>
    <t>CS:12:00-14:00(B/1 Gyakorló (ÁB-0-001-01-11))</t>
  </si>
  <si>
    <t>Megyeri-Pálffi Zoltán Dr.</t>
  </si>
  <si>
    <t>Somssich Réka Orsolya Dr., Gellérné Dr. Lukács Éva Dr.</t>
  </si>
  <si>
    <t>K:14:00-16:00(Egyetem tér 1-3. IV. emelet 605. Informatikai labor 01. (ÁA-4-605-01-16))</t>
  </si>
  <si>
    <t>SZE:12:00-14:00(Egyetem tér 1-3. IV. emelet 605. Informatikai labor 01. (ÁA-4-605-01-16))</t>
  </si>
  <si>
    <t>H:12:00-14:00(Egyetem tér 1-3. IV. emelet 605. Informatikai labor 01. (ÁA-4-605-01-16))</t>
  </si>
  <si>
    <t>CS:14:00-16:00(Egyetem tér 1-3. IV. emelet 605. Informatikai labor 01. (ÁA-4-605-01-16))</t>
  </si>
  <si>
    <t>Dérné Dr. Hopoczky Janka</t>
  </si>
  <si>
    <t>Luxné Vincze Judit dr.</t>
  </si>
  <si>
    <t>SZE:14:00-16:00(B gyakorló 06. (Kecskeméti u.) (ÁB-2-202-01-12))</t>
  </si>
  <si>
    <t>Czeti István Dr.</t>
  </si>
  <si>
    <t>SZE:14:00-16:00(B/1 Gyakorló (ÁB-0-001-01-11))</t>
  </si>
  <si>
    <t>CS:18:00-20:00(B/1 Gyakorló (ÁB-0-001-01-11))</t>
  </si>
  <si>
    <t>SZE:14:00-16:00(B/2 Gyakorló (ÁB-0-002-01-11))</t>
  </si>
  <si>
    <t>H:18:00-20:00(Egyetem tér 1-3. alagsor A/4 gyakorló (ÁA--1-083-01-12))</t>
  </si>
  <si>
    <t>SZE:12:00-14:00(Egyetem tér 1-3. I. emelet 125. A/7 gyakorló (ÁA-1-125-01-11))</t>
  </si>
  <si>
    <t>Egyetem tér 1-3. I. emelet 125. A/7 gyakorló (ÁA-1-125-01-11)</t>
  </si>
  <si>
    <t>SZE:12:00-14:00(B gyakorló 10. (Kecskeméti u.) (ÁB-2-212-01-11))</t>
  </si>
  <si>
    <t>P:14:00-16:00(B/2 Gyakorló (ÁB-0-002-01-11))</t>
  </si>
  <si>
    <t>CS:08:00-10:00(Egyetem tér 1-3. alagsor A/4 gyakorló (ÁA--1-083-01-12))</t>
  </si>
  <si>
    <t>SZE:12:00-14:00(Egyetem tér 1-3. II. emelet 231 Közgazdasági gyakorló (ÁA-2-231-01-12))</t>
  </si>
  <si>
    <t>SZE:12:00-14:00(B gyakorló 06. (Kecskeméti u.) (ÁB-2-202-01-12))</t>
  </si>
  <si>
    <t>H:08:00-10:00(Egyetem tér 1-3. II. emelet 231 Közgazdasági gyakorló (ÁA-2-231-01-12))</t>
  </si>
  <si>
    <t>CS:10:00-12:00(Magyar u. 1/2 emelet B/4 gyakorló (ÁB-0,5-001-01-11))</t>
  </si>
  <si>
    <t>H:14:00-16:00(Egyetem tér 1-3. III. emelet 340. A/9 gyakorló (ÁA-3-340-01-11))</t>
  </si>
  <si>
    <t>924</t>
  </si>
  <si>
    <t>H:14:00-16:00(Egyetem tér 1-3. IV. emelet 605. Informatikai labor 01. (ÁA-4-605-01-16))</t>
  </si>
  <si>
    <t>H:16:00-18:00(Egyetem tér 1-3. IV. emelet 604. Informatikai labor 02. (ÁA-4-604-01-16))</t>
  </si>
  <si>
    <t>Illés Kristóf Dr.</t>
  </si>
  <si>
    <t>CS:14:00-16:00(Egyetem tér 1-3. I. emelet 125. A/7 gyakorló (ÁA-1-125-01-11))</t>
  </si>
  <si>
    <t>H:16:00-18:00(B Nyelvi labor (Magyar u.) (ÁB-1,5-118))</t>
  </si>
  <si>
    <t>H:14:00-16:00(B Nyelvi labor (Magyar u.) (ÁB-1,5-118))</t>
  </si>
  <si>
    <t>K:14:00-16:00(B Nyelvi labor (Magyar u.) (ÁB-1,5-118))</t>
  </si>
  <si>
    <t>SZE:14:00-16:00(B gyakorló 19. (Magyar u.) (ÁB-2,5-321))</t>
  </si>
  <si>
    <t>CS:12:00-14:00(B gyakorló 10. (Kecskeméti u.) (ÁB-2-212-01-11))</t>
  </si>
  <si>
    <t>P:10:00-12:00(Magyar u. 1/2 emelet B/4 gyakorló (ÁB-0,5-001-01-11))</t>
  </si>
  <si>
    <t>H:14:00-16:00(Egyetem tér 1-3. I. emelet 118. Navratil Ákos terem (ÁA-1-118-01-12))</t>
  </si>
  <si>
    <t>P:08:00-10:00(Egyetem tér 1-3. alagsor A/5 gyakorló (ÁA--1-081-01-12))</t>
  </si>
  <si>
    <t>CS:08:00-10:00(B/2 Gyakorló (ÁB-0-002-01-11))</t>
  </si>
  <si>
    <t>H:08:00-10:00(Egyetem tér 1-3. IV. emelet 605. Informatikai labor 01. (ÁA-4-605-01-16))</t>
  </si>
  <si>
    <t>Mátyás Ferenc Dr.</t>
  </si>
  <si>
    <t>CS:16:00-18:00(Egyetem tér 1-3. IV. emelet 605. Informatikai labor 01. (ÁA-4-605-01-16))</t>
  </si>
  <si>
    <t>Rabóczki Bence Dr.</t>
  </si>
  <si>
    <t>CS:18:00-20:00(Egyetem tér 1-3. IV. emelet 605. Informatikai labor 01. (ÁA-4-605-01-16))</t>
  </si>
  <si>
    <t>Németh Lajos Dr.</t>
  </si>
  <si>
    <t>Faludi Gábor dr.</t>
  </si>
  <si>
    <t>Villám Judit Anikó</t>
  </si>
  <si>
    <t>H:08:00-10:00(Egyetem tér 1-3. alagsor A/5 gyakorló (ÁA--1-081-01-12))</t>
  </si>
  <si>
    <t>CS:14:00-16:00(B gyakorló 06. (Kecskeméti u.) (ÁB-2-202-01-12))</t>
  </si>
  <si>
    <t>Kollarics Flóra Dr.</t>
  </si>
  <si>
    <t>SZE:12:00-14:00(Egyetem tér 1-3. alagsor A/4 gyakorló (ÁA--1-083-01-12))</t>
  </si>
  <si>
    <t>K:16:00-18:00(B Nyelvi labor (Magyar u.) (ÁB-1,5-118))</t>
  </si>
  <si>
    <t>CS:12:00-14:00(Egyetem tér 1-3. I. emelet 118. Navratil Ákos terem (ÁA-1-118-01-12))</t>
  </si>
  <si>
    <t>K:16:00-18:00(Egyetem tér 1-3. II. emelet 231 Közgazdasági gyakorló (ÁA-2-231-01-12))</t>
  </si>
  <si>
    <t>H:16:00-18:00(Egyetem tér 1-3. II. emelet V. tanterem (ÁA-2-221-01-11))</t>
  </si>
  <si>
    <t>Egyetem tér 1-3. II. emelet V. tanterem (ÁA-2-221-01-11)</t>
  </si>
  <si>
    <t>H:16:00-18:00(Egyetem tér 1-3. IV. emelet 605. Informatikai labor 01. (ÁA-4-605-01-16))</t>
  </si>
  <si>
    <t>K:18:00-20:00(Egyetem tér 1-3. IV. emelet 605. Informatikai labor 01. (ÁA-4-605-01-16))</t>
  </si>
  <si>
    <t>Erdei Marianna Orsolya Dr.</t>
  </si>
  <si>
    <t>K:14:00-16:00(Egyetem tér 1-3. II. emelet 240. A/8 gyakorló (ÁA-2-240-01-11))</t>
  </si>
  <si>
    <t>K:14:00-16:00(Egyetem tér 1-3. félemelet A/6 gyakorló (ÁA-0,5-120-01-12))</t>
  </si>
  <si>
    <t>K:14:00-16:00(B gyakorló 06. (Kecskeméti u.) (ÁB-2-202-01-12))</t>
  </si>
  <si>
    <t>CS:12:00-14:00(B/14 Gyakorló (ÁB-3-307-01-11))</t>
  </si>
  <si>
    <t>B/14 Gyakorló (ÁB-3-307-01-11)</t>
  </si>
  <si>
    <t>CS:14:00-16:00(B/2 Gyakorló (ÁB-0-002-01-11))</t>
  </si>
  <si>
    <t>SZE:18:00-20:00(B/1 Gyakorló (ÁB-0-001-01-11))</t>
  </si>
  <si>
    <t>Burján Evelin Dr.</t>
  </si>
  <si>
    <t>SZE:08:00-10:00(Egyetem tér 1-3. II. emelet 231 Közgazdasági gyakorló (ÁA-2-231-01-12))</t>
  </si>
  <si>
    <t>H:12:00-14:00(Egyetem tér 1-3. I. emelet 118. Navratil Ákos terem (ÁA-1-118-01-12))</t>
  </si>
  <si>
    <t>K:18:00-20:00(Egyetem tér 1-3. II. emelet 231 Közgazdasági gyakorló (ÁA-2-231-01-12))</t>
  </si>
  <si>
    <t>CS:12:00-14:00(B gyakorló 06. (Kecskeméti u.) (ÁB-2-202-01-12))</t>
  </si>
  <si>
    <t>H:18:00-20:00(Egyetem tér 1-3. félemelet A/6 gyakorló (ÁA-0,5-120-01-12))</t>
  </si>
  <si>
    <t>Kiss Barnabás Sándor Dr.</t>
  </si>
  <si>
    <t>P:08:00-10:00(Egyetem tér 1-3. II. emelet 240. A/8 gyakorló (ÁA-2-240-01-11))</t>
  </si>
  <si>
    <t>H:16:00-18:00(Egyetem tér 1-3. III. emelet 340. A/9 gyakorló (ÁA-3-340-01-11))</t>
  </si>
  <si>
    <t>K:16:00-18:00(Egyetem tér 1-3. III. emelet 340. A/9 gyakorló (ÁA-3-340-01-11))</t>
  </si>
  <si>
    <t>CS:10:00-12:00(B/1 Gyakorló (ÁB-0-001-01-11))</t>
  </si>
  <si>
    <t>SZE:08:00-10:00(Egyetem tér 1-3. IV. emelet 604. Informatikai labor 02. (ÁA-4-604-01-16))</t>
  </si>
  <si>
    <t>P:14:00-16:00(Egyetem tér 1-3. IV. emelet 604. Informatikai labor 02. (ÁA-4-604-01-16))</t>
  </si>
  <si>
    <t>Rüssman Helmut Dr.</t>
  </si>
  <si>
    <t>CS:10:00-12:00(Egyetem tér 1-3. földszint A/15 gyakorló (ÁA-0-028-01-12))</t>
  </si>
  <si>
    <t>P:12:00-14:00(Egyetem tér 1-3. földszint A/15 gyakorló (ÁA-0-028-01-12))</t>
  </si>
  <si>
    <t>CS:16:00-18:00(B/2 Gyakorló (ÁB-0-002-01-11))</t>
  </si>
  <si>
    <t>H:16:00-18:00(B/1 Gyakorló (ÁB-0-001-01-11))</t>
  </si>
  <si>
    <t>SZE:14:00-16:00(Egyetem tér 1-3. I. emelet 125. A/7 gyakorló (ÁA-1-125-01-11))</t>
  </si>
  <si>
    <t>CS:16:00-18:00(B gyakorló 06. (Kecskeméti u.) (ÁB-2-202-01-12))</t>
  </si>
  <si>
    <t>CS:16:00-18:00(B Nyelvi labor (Magyar u.) (ÁB-1,5-118))</t>
  </si>
  <si>
    <t>SZE:12:00-14:00(B gyakorló 19. (Magyar u.) (ÁB-2,5-321))</t>
  </si>
  <si>
    <t>SZE:16:00-18:00(B gyakorló 19. (Magyar u.) (ÁB-2,5-321))</t>
  </si>
  <si>
    <t>P:12:00-14:00(B/2 Gyakorló (ÁB-0-002-01-11))</t>
  </si>
  <si>
    <t>CS:10:00-12:00(B/13 Gyakorló (ÁB-3-305-01-11))</t>
  </si>
  <si>
    <t>CS:10:00-12:00(Egyetem tér 1-3. III. emelet 321 PhD szoba (ÁA-3-321-01-13))</t>
  </si>
  <si>
    <t>Egyetem tér 1-3. III. emelet 321 PhD szoba (ÁA-3-321-01-13)</t>
  </si>
  <si>
    <t>K:16:00-18:00(Magyar u. 1/2 emelet B/4 gyakorló (ÁB-0,5-001-01-11))</t>
  </si>
  <si>
    <t>CS:08:00-10:00(Egyetem tér 1-3. II. emelet 231 Közgazdasági gyakorló (ÁA-2-231-01-12))</t>
  </si>
  <si>
    <t>H:14:00-16:00(Egyetem tér 1-3. II. emelet 231 Közgazdasági gyakorló (ÁA-2-231-01-12))</t>
  </si>
  <si>
    <t>SZE:08:00-10:00(Egyetem tér 1-3. félemelet A/6 gyakorló (ÁA-0,5-120-01-12))</t>
  </si>
  <si>
    <t>H:12:00-14:00(Egyetem tér 1-3. II. emelet 240. A/8 gyakorló (ÁA-2-240-01-11))</t>
  </si>
  <si>
    <t>Mezey Barna dr.</t>
  </si>
  <si>
    <t>SZE:16:00-18:00(Egyetem tér 1-3. IV. emelet 605. Informatikai labor 01. (ÁA-4-605-01-16))</t>
  </si>
  <si>
    <t>K:18:00-20:00(Egyetem tér 1-3. IV. emelet 604. Informatikai labor 02. (ÁA-4-604-01-16))</t>
  </si>
  <si>
    <t>Kiss Krisztina Otília Dr.</t>
  </si>
  <si>
    <t>Krasz Péter Dr., Nagy Zsolt</t>
  </si>
  <si>
    <t>H:16:00-18:00(B gyakorló 06. (Kecskeméti u.) (ÁB-2-202-01-12))</t>
  </si>
  <si>
    <t>P:10:00-12:00(Egyetem tér 1-3. földszint A/15 gyakorló (ÁA-0-028-01-12))</t>
  </si>
  <si>
    <t>CS:14:00-16:00(Magyar u. 1/2 emelet B/4 gyakorló (ÁB-0,5-001-01-11))</t>
  </si>
  <si>
    <t>CS:16:00-18:00(Egyetem tér 1-3. IV. emelet 603. A/14 gyakorló (Multimédiás tárgyaló) (ÁA-4-603-01...</t>
  </si>
  <si>
    <t>NEPTUN
Órr.infó</t>
  </si>
  <si>
    <t>Introduction au Droit Constitutionnel Français</t>
  </si>
  <si>
    <t>Introduction to the French Constitutional Law</t>
  </si>
  <si>
    <t>francia B1 nyelvtudás</t>
  </si>
  <si>
    <t>20 fő (15 magyar, 5 Erasmus hallgató)</t>
  </si>
  <si>
    <t>Eve Pol</t>
  </si>
  <si>
    <t>Droit de l’Homme et Libertés Fondamentales</t>
  </si>
  <si>
    <t>Human Rights and Basic Liberties</t>
  </si>
  <si>
    <t>Droit Civil: Droit de la famille</t>
  </si>
  <si>
    <t>Civil Law: Family Law</t>
  </si>
  <si>
    <t>A/ 7 gyakorló</t>
  </si>
  <si>
    <t>B/I.tanterem</t>
  </si>
  <si>
    <t>A/13 gyakorló</t>
  </si>
  <si>
    <t>A/ 9 gyakorló</t>
  </si>
  <si>
    <t>H:18:00-20:00(Egyetem tér 1-3. II. emelet 240. A/8 gyakorló (ÁA-2-240-01-11))</t>
  </si>
  <si>
    <t>K:08:00-10:00(B/2 Gyakorló (ÁB-0-002-01-11))</t>
  </si>
  <si>
    <t>928</t>
  </si>
  <si>
    <t>J4:xFAK(2kr):T22</t>
  </si>
  <si>
    <t>CS:10:00-12:00(B gyakorló 10. (Kecskeméti u.) (ÁB-2-212-01-11))</t>
  </si>
  <si>
    <t>SZE:10:00-12:00(B gyakorló 10. (Kecskeméti u.) (ÁB-2-212-01-11))</t>
  </si>
  <si>
    <t>SZE:10:00-12:00(B/16 Gyakorló (ÁB-3-311-01-11))</t>
  </si>
  <si>
    <t>SZE:12:00-14:00(Egyetem tér 1-3. II. emelet V. tanterem (ÁA-2-221-01-11))</t>
  </si>
  <si>
    <t>SZE:10:00-12:00(Egyetem tér 1-3. alagsor A/4 gyakorló (ÁA--1-083-01-12))</t>
  </si>
  <si>
    <t>SZE:10:00-12:00(Egyetem tér 1-3. I. emelet 111. III. tanterem (Récsi auditórium) (ÁA-1-111-01-11))</t>
  </si>
  <si>
    <t>Egyetem tér 1-3. I. emelet 111. III. tanterem (Récsi auditórium) (ÁA-1-111-01-11)</t>
  </si>
  <si>
    <t>H:08:00-10:00(Egyetem tér 1-3. II. emelet 240. A/8 gyakorló (ÁA-2-240-01-11))</t>
  </si>
  <si>
    <t>H:10:00-12:00(Egyetem tér 1-3. földszint A/15 gyakorló (ÁA-0-028-01-12))</t>
  </si>
  <si>
    <t>2,4,6,8,10,12,14</t>
  </si>
  <si>
    <t>Egyetem tér 1-3. I. emelet 122. Nemzetközi jogi gyakorló (ÁA-1-122-01-12)</t>
  </si>
  <si>
    <t>SZE:12:00-14:00(B/12 Gyakorló (ÁB-3-304-01-12))</t>
  </si>
  <si>
    <t>H:12:00-14:00(B gyakorló 10. (Kecskeméti u.) (ÁB-2-212-01-11))</t>
  </si>
  <si>
    <t>SZE:12:00-14:00(Egyetem tér 1-3. földszint A/15 gyakorló (ÁA-0-028-01-12))</t>
  </si>
  <si>
    <t>H:10:00-12:00(Egyetem tér 1-3. I. emelet 125. A/7 gyakorló (ÁA-1-125-01-11))</t>
  </si>
  <si>
    <t>SZE:10:00-12:00(B/1 Gyakorló (ÁB-0-001-01-11))</t>
  </si>
  <si>
    <t>SZE:12:00-14:00(Egyetem tér 1-3. félemelet A/6 gyakorló (ÁA-0,5-120-01-12))</t>
  </si>
  <si>
    <t>K:12:00-14:00(B/1 Gyakorló (ÁB-0-001-01-11))</t>
  </si>
  <si>
    <t>SZE:08:00-10:00(B gyakorló 19. (Magyar u.) (ÁB-2,5-321))</t>
  </si>
  <si>
    <t>B gyakorló 08. (Kecskeméti u.) (ÁB-2-205-01-11)</t>
  </si>
  <si>
    <t>926</t>
  </si>
  <si>
    <t>J4:xFAK(2kr):T20</t>
  </si>
  <si>
    <t>927</t>
  </si>
  <si>
    <t>J4:xFAK(2kr):T21</t>
  </si>
  <si>
    <t>CS:10:00-12:00(B/14 Gyakorló (ÁB-3-307-01-11))</t>
  </si>
  <si>
    <t>P:08:00-10:00(B gyakorló 10. (Kecskeméti u.) (ÁB-2-212-01-11))</t>
  </si>
  <si>
    <t>H:16:00-18:00(Magyar u. 1/2 emelet B/4 gyakorló (ÁB-0,5-001-01-11))</t>
  </si>
  <si>
    <t>SZE:08:00-10:00(Egyetem tér 1-3. II. emelet V. tanterem (ÁA-2-221-01-11))</t>
  </si>
  <si>
    <t>SZE:10:00-12:00(Egyetem tér 1-3. II. emelet V. tanterem (ÁA-2-221-01-11))</t>
  </si>
  <si>
    <t>SZE:10:00-12:00(Egyetem tér 1-3. alagsor A/5 gyakorló (ÁA--1-081-01-12))</t>
  </si>
  <si>
    <t>SZE:12:00-14:00(Egyetem tér 1-3. I. emelet 111. III. tanterem (Récsi auditórium) (ÁA-1-111-01-11))</t>
  </si>
  <si>
    <t>H:14:00-16:00(Egyetem tér 1-3. I. emelet 111. III. tanterem (Récsi auditórium) (ÁA-1-111-01-11))</t>
  </si>
  <si>
    <t>SZE:16:00-18:00(Egyetem tér 1-3. I. emelet 125. A/7 gyakorló (ÁA-1-125-01-11))</t>
  </si>
  <si>
    <t>K:16:00-18:00(Egyetem tér 1-3. I. emelet 125. A/7 gyakorló (ÁA-1-125-01-11))</t>
  </si>
  <si>
    <t>CS:12:00-14:00(Magyar u. Földszint B/3 gyakorló  (ÁB-0-702-01-11))</t>
  </si>
  <si>
    <t>Magyar u. Földszint B/3 gyakorló  (ÁB-0-702-01-11)</t>
  </si>
  <si>
    <t>H:10:00-12:00(B/2 Gyakorló (ÁB-0-002-01-11))</t>
  </si>
  <si>
    <t>CS:10:00-12:00(B gyakorló 06. (Kecskeméti u.) (ÁB-2-202-01-12))</t>
  </si>
  <si>
    <t>H:12:00-14:00(Egyetem tér 1-3. I. emelet 125. A/7 gyakorló (ÁA-1-125-01-11))</t>
  </si>
  <si>
    <t>H:12:00-14:00(B/1 Gyakorló (ÁB-0-001-01-11))</t>
  </si>
  <si>
    <t>SZE:10:00-12:00(B/14 Gyakorló (ÁB-3-307-01-11))</t>
  </si>
  <si>
    <t>H:10:00-12:00(Egyetem tér 1-3. II. emelet V. tanterem (ÁA-2-221-01-11))</t>
  </si>
  <si>
    <t>H:10:00-12:00(Egyetem tér 1-3. IV. emelet 603. A/14 gyakorló (Multimédiás tárgyaló) (ÁA-4-603-01-...</t>
  </si>
  <si>
    <t>H:08:00-10:00(B/2 Gyakorló (ÁB-0-002-01-11))</t>
  </si>
  <si>
    <t>SZE:08:00-10:00(Egyetem tér 1-3. III. emelet 340. A/9 gyakorló (ÁA-3-340-01-11))</t>
  </si>
  <si>
    <t>SZE:16:00-18:00(Magyar u. 1/2 emelet B/4 gyakorló (ÁB-0,5-001-01-11))</t>
  </si>
  <si>
    <t>H:12:00-14:00(Egyetem tér 1-3. földszint A/15 gyakorló (ÁA-0-028-01-12))</t>
  </si>
  <si>
    <t>K:16:00-18:00(B/12 Gyakorló (ÁB-3-304-01-12))</t>
  </si>
  <si>
    <t>K:12:00-14:00(Egyetem tér 1-3. III. emelet 340. A/9 gyakorló (ÁA-3-340-01-11))</t>
  </si>
  <si>
    <t>H:16:00-18:00(Magyar u. Földszint B/3 gyakorló  (ÁB-0-702-01-11))</t>
  </si>
  <si>
    <t>SZE:08:00-10:00(B gyakorló 10. (Kecskeméti u.) (ÁB-2-212-01-11))</t>
  </si>
  <si>
    <t>CS:08:00-10:00(B/13 Gyakorló (ÁB-3-305-01-11))</t>
  </si>
  <si>
    <t>SZE:08:00-10:00(Egyetem tér 1-3. II. emelet 240. A/8 gyakorló (ÁA-2-240-01-11))</t>
  </si>
  <si>
    <t>SZE:16:00-18:00(Egyetem tér 1-3. II. emelet V. tanterem (ÁA-2-221-01-11))</t>
  </si>
  <si>
    <t>SZE:10:00-12:00(B/12 Gyakorló (ÁB-3-304-01-12))</t>
  </si>
  <si>
    <t>K:16:00-18:00(Egyetem tér 1-3. II. emelet V. tanterem (ÁA-2-221-01-11))</t>
  </si>
  <si>
    <t>925</t>
  </si>
  <si>
    <t>J4:xFAK(2kr):T19</t>
  </si>
  <si>
    <t>P:14:00-16:00(B gyakorló 10. (Kecskeméti u.) (ÁB-2-212-01-11))</t>
  </si>
  <si>
    <t>H:10:00-12:00(B/12 Gyakorló (ÁB-3-304-01-12))</t>
  </si>
  <si>
    <t>SZE:08:00-10:00(B/1 Gyakorló (ÁB-0-001-01-11))</t>
  </si>
  <si>
    <t>K:16:00-18:00(B/2 Gyakorló (ÁB-0-002-01-11))</t>
  </si>
  <si>
    <t>H:16:00-18:00(Egyetem tér 1-3. alagsor A/3 gyakorló (ÁA--1-072-73-01-12))</t>
  </si>
  <si>
    <t>Egyetem tér 1-3. alagsor A/3 gyakorló (ÁA--1-072-73-01-12)</t>
  </si>
  <si>
    <t>H:14:00-16:00(Egyetem tér 1-3. I. emelet 109. II. tanterem (Dósa auditórium) (ÁA-1-109-01-11))</t>
  </si>
  <si>
    <t>Egyetem tér 1-3. I. emelet 109. II. tanterem (Dósa auditórium) (ÁA-1-109-01-11)</t>
  </si>
  <si>
    <t>H:16:00-18:00(B/14 Gyakorló (ÁB-3-307-01-11))</t>
  </si>
  <si>
    <t>CS:08:00-10:00(B/12 Gyakorló (ÁB-3-304-01-12))</t>
  </si>
  <si>
    <t>H:18:00-20:00(Egyetem tér 1-3. alagsor A/5 gyakorló (ÁA--1-081-01-12))</t>
  </si>
  <si>
    <t>CS:08:00-10:00(B gyakorló 10. (Kecskeméti u.) (ÁB-2-212-01-11))</t>
  </si>
  <si>
    <t>H:16:00-18:00(Egyetem tér 1-3. II. emelet 240. A/8 gyakorló (ÁA-2-240-01-11))</t>
  </si>
  <si>
    <t>H:14:00-16:00(B/14 Gyakorló (ÁB-3-307-01-11))</t>
  </si>
  <si>
    <t>P:10:00-12:00(B gyakorló 10. (Kecskeméti u.) (ÁB-2-212-01-11))</t>
  </si>
  <si>
    <t>H:08:00-10:00(Egyetem tér 1-3. II. emelet V. tanterem (ÁA-2-221-01-11))</t>
  </si>
  <si>
    <t>SZE:18:00-20:00(Magyar u. 1/2 emelet B/4 gyakorló (ÁB-0,5-001-01-11))</t>
  </si>
  <si>
    <t>H:10:00-12:00(B gyakorló 10. (Kecskeméti u.) (ÁB-2-212-01-11))</t>
  </si>
  <si>
    <t>H:10:00-12:00(Egyetem tér 1-3. félemelet A/6 gyakorló (ÁA-0,5-120-01-12))</t>
  </si>
  <si>
    <t>H:16:00-18:00(Egyetem tér 1-3. I. emelet 111. III. tanterem (Récsi auditórium) (ÁA-1-111-01-11))</t>
  </si>
  <si>
    <t>SZE:10:00-12:00(B/13 Gyakorló (ÁB-3-305-01-11))</t>
  </si>
  <si>
    <t>H:12:00-14:00(B/2 Gyakorló (ÁB-0-002-01-11))</t>
  </si>
  <si>
    <t>SZE:08:00-10:00(Egyetem tér 1-3. I. emelet 125. A/7 gyakorló (ÁA-1-125-01-11))</t>
  </si>
  <si>
    <t>SZE:10:00-12:00(Egyetem tér 1-3. I. emelet 125. A/7 gyakorló (ÁA-1-125-01-11))</t>
  </si>
  <si>
    <t>SZE:12:00-14:00(B/14 Gyakorló (ÁB-3-307-01-11))</t>
  </si>
  <si>
    <t>CS:08:00-10:00(Egyetem tér 1-3. alagsor A/5 gyakorló (ÁA--1-081-01-12))</t>
  </si>
  <si>
    <t>K:18:00-20:00(Egyetem tér 1-3. alagsor A/4 gyakorló (ÁA--1-083-01-12))</t>
  </si>
  <si>
    <t>H:10:00-12:00(Egyetem tér 1-3. II. emelet 240. A/8 gyakorló (ÁA-2-240-01-11))</t>
  </si>
  <si>
    <t>H:08:00-10:00(Egyetem tér 1-3. alagsor A/4 gyakorló (ÁA--1-083-01-12))</t>
  </si>
  <si>
    <t>H:08:00-10:00(Egyetem tér 1-3. III. emelet 340. A/9 gyakorló (ÁA-3-340-01-11))</t>
  </si>
  <si>
    <t>K:16:00-18:00(Egyetem tér 1-3. IV. emelet 603. A/14 gyakorló (Multimédiás tárgyaló) (ÁA-4-603-01-...</t>
  </si>
  <si>
    <t>H:16:00-18:00(B gyakorló 10. (Kecskeméti u.) (ÁB-2-212-01-11))</t>
  </si>
  <si>
    <t>CS:18:00-20:00(Egyetem tér 1-3. alagsor A/4 gyakorló (ÁA--1-083-01-12))</t>
  </si>
  <si>
    <t>H:10:00-12:00(B/1 Gyakorló (ÁB-0-001-01-11))</t>
  </si>
  <si>
    <t>CS:16:00-18:00(B gyakorló 10. (Kecskeméti u.) (ÁB-2-212-01-11))</t>
  </si>
  <si>
    <t>kesz:0520:új</t>
  </si>
  <si>
    <t>kesz:0523:új</t>
  </si>
  <si>
    <t>kesz:0527: új sor</t>
  </si>
  <si>
    <t>kesz:0531: új sor</t>
  </si>
  <si>
    <t>"Cours BIP" - Cours préparatif au concours de plaidoirie francophone</t>
  </si>
  <si>
    <t>Preparatory course for the French Moot Court</t>
  </si>
  <si>
    <t>ÚJ TÁRGY, csak magyar hallgatók vehetik fel</t>
  </si>
  <si>
    <t>francia B2-es nyelvtudás és min. 6 lezárt félév</t>
  </si>
  <si>
    <t>Az on-line órák időpontjait később tudjuk megadni, mert több órát a külföldi egyetemek oktatói biztosítanak.</t>
  </si>
  <si>
    <t>0610: cím, angol cím</t>
  </si>
  <si>
    <t>Ügyvédi retorika, bírói érvelés, tárgyalás szimuláció</t>
  </si>
  <si>
    <t>ÚJ TÁRGY, áthelyezve tavaszról</t>
  </si>
  <si>
    <t xml:space="preserve">Előfeltétel: BJ2_x000D_
</t>
  </si>
  <si>
    <t>Erdei-Király Eszter Dr., Fekecs Beáta dr.</t>
  </si>
  <si>
    <t xml:space="preserve">Előfeltétel: PJ1, PJ2, KGT1, KGT2_x000D_
</t>
  </si>
  <si>
    <t>Előfeltétel: francia B1 nyelvtudás</t>
  </si>
  <si>
    <t>Pol Eve</t>
  </si>
  <si>
    <t>Somody Bernadett, Pásztor Emese Júlia Dr., Stánicz Péter Dr.</t>
  </si>
  <si>
    <t xml:space="preserve">Előfeltétel: B2  nyelvtudás_x000D_
</t>
  </si>
  <si>
    <t xml:space="preserve">Előfeltétel: angol nyelvtudás_x000D_
</t>
  </si>
  <si>
    <t xml:space="preserve">Előfeltétel:KIG3_x000D_
</t>
  </si>
  <si>
    <t xml:space="preserve">Előfeltétel: EKP 2_x000D_
</t>
  </si>
  <si>
    <t>Vissy Beatrix Dr., Pozsár-Szentmiklósy Zoltán Vincze Dr., Bodnár Eszter Dr.</t>
  </si>
  <si>
    <t xml:space="preserve">Előfeltétel: I. évfolyam elvégzése_x000D_
</t>
  </si>
  <si>
    <t>Hezam Leila Melinda Dr., Koósné Dr. Mohácsi Barbara Dr.</t>
  </si>
  <si>
    <t xml:space="preserve">Előfeltétel: KGT2_x000D_
</t>
  </si>
  <si>
    <t>J4:xV(ae):T04</t>
  </si>
  <si>
    <t xml:space="preserve">Előfeltétel: EKP1, B2 szintű angol nyelvtudás_x000D_
</t>
  </si>
  <si>
    <t xml:space="preserve">Előfeltétel: BE1_x000D_
</t>
  </si>
  <si>
    <t>Jován László dr.</t>
  </si>
  <si>
    <t>&amp;quot;Cours BIP&amp;quot; - Cours préparatif au concours de plaidoirie francophone</t>
  </si>
  <si>
    <t>Előfeltétel: francia B2-es nyelvtudás és min. 6 lezárt félév</t>
  </si>
  <si>
    <t xml:space="preserve">Előfeltétel: 3. évfolyamtól ( 4 befejezett félév)_x000D_
</t>
  </si>
  <si>
    <t xml:space="preserve">Előfeltétel: J4:PJ5, KIG3, EGJ2;   J3:AJ3, KIG3, EGJ2      _x000D_
</t>
  </si>
  <si>
    <t xml:space="preserve">Előfeltétel: AJ2_x000D_
</t>
  </si>
  <si>
    <t xml:space="preserve">Előfeltétel: A2 nyelvtudás_x000D_
</t>
  </si>
  <si>
    <t xml:space="preserve">Előfeltétel: KIG1_x000D_
</t>
  </si>
  <si>
    <t xml:space="preserve">Előfeltétel: KIG3_x000D_
</t>
  </si>
  <si>
    <t xml:space="preserve">Előfeltétel: EKP1. AJ1. teljesítése_x000D_
</t>
  </si>
  <si>
    <t xml:space="preserve">Előfeltétel: RJ 2 teljesítése és latintudás_x000D_
</t>
  </si>
  <si>
    <t xml:space="preserve">Előfeltétel: legalább középfokú angol nyelvtudás_x000D_
</t>
  </si>
  <si>
    <t xml:space="preserve">Előfeltétel: RJ2_x000D_
</t>
  </si>
  <si>
    <t xml:space="preserve">Előfeltétel: 3. évfolyamtól_x000D_
</t>
  </si>
  <si>
    <t>B/2 gyako9rló</t>
  </si>
  <si>
    <t>A/ 5 gyakorló</t>
  </si>
  <si>
    <t>IV. tanterem</t>
  </si>
  <si>
    <t>Dósa aud.(II. tanterem)</t>
  </si>
  <si>
    <t>Nagy Ernő aud.(VII. tanterem)</t>
  </si>
  <si>
    <t>törlés</t>
  </si>
  <si>
    <t>Récsi aud.(III. tanterem)</t>
  </si>
  <si>
    <t>Vécsey aud.(VIII. tanterem)</t>
  </si>
  <si>
    <t>Grosschmeid aud.(IX. tanterem)</t>
  </si>
  <si>
    <t>Somló aud.(I. tanterem)</t>
  </si>
  <si>
    <t>Fayer aud.(VI. tanterem)</t>
  </si>
  <si>
    <t>14.00-18.00</t>
  </si>
  <si>
    <t>B gyakorló 07. (Kecskeméti u.) (ÁB-2-204-01-11)</t>
  </si>
  <si>
    <t>K:08:00-10:00(Egyetem tér 1-3. I. emelet 125. A/7 gyakorló (ÁA-1-125-01-11))</t>
  </si>
  <si>
    <t>H:16:00-18:00(Egyetem tér 1-3. I. emelet 125. A/7 gyakorló (ÁA-1-125-01-11))</t>
  </si>
  <si>
    <t>H:14:00-16:00(Egyetem tér 1-3. alagsor A/3 gyakorló (ÁA--1-072-73-01-12))</t>
  </si>
  <si>
    <t>SZE:14:00-16:00(Egyetem tér 1-3. földszint A/15 gyakorló (ÁA-0-028-01-12))</t>
  </si>
  <si>
    <t>K:08:00-10:00(Magyar u. 1/2 emelet B/4 gyakorló (ÁB-0,5-001-01-11))</t>
  </si>
  <si>
    <t>Győry Csaba Dr., Fekete Balázs Dr., Fleck Zoltán dr.</t>
  </si>
  <si>
    <t>SZE:08:00-10:00(B Nyelvi labor (Magyar u.) (ÁB-1,5-118))</t>
  </si>
  <si>
    <t>Horváth Lóránt Dr.</t>
  </si>
  <si>
    <t>Ilyás György, Inzelt Éva Veronika Dr.</t>
  </si>
  <si>
    <t>H:08:00-10:00(B/14 Gyakorló (ÁB-3-307-01-11))</t>
  </si>
  <si>
    <t>H:14:00-16:00(Kecskeméti u. 2. em. Lift, felvonó (ÁB-2-221-06-81))</t>
  </si>
  <si>
    <t>Kecskeméti u. 2. em. Lift, felvonó (ÁB-2-221-06-81)</t>
  </si>
  <si>
    <t>K:10:00-12:00(B/2 Gyakorló (ÁB-0-002-01-11))</t>
  </si>
  <si>
    <t>SZE:16:00-18:00(B gyakorló 08. (Kecskeméti u.) (ÁB-2-205-01-11))</t>
  </si>
  <si>
    <t>Cseke Nóra Dr.</t>
  </si>
  <si>
    <t>Takács Péter Pál dr.</t>
  </si>
  <si>
    <t>H:14:00-16:00(Egyetem tér 1-3. földszint A/15 gyakorló (ÁA-0-028-01-12))</t>
  </si>
  <si>
    <t>K:08:00-10:00(B gyakorló 10. (Kecskeméti u.) (ÁB-2-212-01-11))</t>
  </si>
  <si>
    <t>K:18:00-20:00(B/1 Gyakorló (ÁB-0-001-01-11))</t>
  </si>
  <si>
    <t>H:16:00-18:00(B tanterem II. (Magyar u.) (ÁB-1,5-112))</t>
  </si>
  <si>
    <t>B tanterem II. (Magyar u.) (ÁB-1,5-112)</t>
  </si>
  <si>
    <t>K:08:00-10:00(Egyetem tér 1-3. III. emelet 340. A/9 gyakorló (ÁA-3-340-01-11))</t>
  </si>
  <si>
    <t>K:12:00-14:00(B/2 Gyakorló (ÁB-0-002-01-11))</t>
  </si>
  <si>
    <t>K:16:00-18:00(Egyetem tér 1-3. alagsor A/3 gyakorló (ÁA--1-072-73-01-12))</t>
  </si>
  <si>
    <t>H:16:00-18:00(Egyetem tér 1-3. III. emelet 321 PhD szoba (ÁA-3-321-01-13))</t>
  </si>
  <si>
    <t>P:14:00-16:00(Magyar u. Földszint B/3 gyakorló  (ÁB-0-702-01-11))</t>
  </si>
  <si>
    <t>K:08:00-10:00(B/1 Gyakorló (ÁB-0-001-01-11))</t>
  </si>
  <si>
    <t>H:14:00-16:00(Egyetem tér 1-3. III. emelet 324. A/12 gyakorló (ÁA-3-324-01-12))</t>
  </si>
  <si>
    <t>Egyetem tér 1-3. III. emelet 324. A/12 gyakorló (ÁA-3-324-01-12)</t>
  </si>
  <si>
    <t>K:16:00-18:00(Egyetem tér 1-3. I. emelet 118. Navratil Ákos terem (ÁA-1-118-01-12))</t>
  </si>
  <si>
    <t>K:16:00-18:00(Egyetem tér 1-3. földszint A/15 gyakorló (ÁA-0-028-01-12))</t>
  </si>
  <si>
    <t>Kedves Imre</t>
  </si>
  <si>
    <t>K:16:00-18:00(Magyar u. Földszint B/3 gyakorló  (ÁB-0-702-01-11))</t>
  </si>
  <si>
    <t>Kohlrusz Milán dr.</t>
  </si>
  <si>
    <t>Handa Orsolya, Szabó Brigitta</t>
  </si>
  <si>
    <t>Egyetem tér 1-3. I. emelet 106. I. tanterem (Somló auditórium) (ÁA-1-106-01-11)</t>
  </si>
  <si>
    <t>K:16:00-18:00(B gyakorló 08. (Kecskeméti u.) (ÁB-2-205-01-11))</t>
  </si>
  <si>
    <t>P:08:00-10:00(Egyetem tér 1-3. I. emelet 125. A/7 gyakorló (ÁA-1-125-01-11))</t>
  </si>
  <si>
    <t>H:14:00-16:00(Magyar u. Földszint B I. tanterem (ÁB-0-715-01-11))</t>
  </si>
  <si>
    <t>Magyar u. Földszint B I. tanterem (ÁB-0-715-01-11)</t>
  </si>
  <si>
    <t>H:08:00-10:00(Egyetem tér 1-3. III. emelet 321 PhD szoba (ÁA-3-321-01-13))</t>
  </si>
  <si>
    <t>H:14:00-16:00(B/1 Gyakorló (ÁB-0-001-01-11))</t>
  </si>
  <si>
    <t>CS:16:00-18:00(Magyar u. Földszint B I. tanterem (ÁB-0-715-01-11))</t>
  </si>
  <si>
    <t>H:18:00-20:00(B tanterem II. (Magyar u.) (ÁB-1,5-112))</t>
  </si>
  <si>
    <t>H:14:00-16:00(B gyakorló 06. (Kecskeméti u.) (ÁB-2-202-01-12))</t>
  </si>
  <si>
    <t>K:10:00-12:00(B/1 Gyakorló (ÁB-0-001-01-11))</t>
  </si>
  <si>
    <t>Kecső Gábor Dr., Simon István</t>
  </si>
  <si>
    <t>Arányi Attila dr.</t>
  </si>
  <si>
    <t>Hevesi Rebeka dr., Virág Csaba dr.</t>
  </si>
  <si>
    <t>H:10:00-12:00(Egyetem tér 1-3. alagsor A/3 gyakorló (ÁA--1-072-73-01-12))</t>
  </si>
  <si>
    <t>CS:14:00-16:00(Egyetem tér 1-3. I. emelet 118. Navratil Ákos terem (ÁA-1-118-01-12))</t>
  </si>
  <si>
    <t>CS:18:00-20:00(Egyetem tér 1-3. I. emelet 125. A/7 gyakorló (ÁA-1-125-01-11))</t>
  </si>
  <si>
    <t>Ungváry Botond Dénes Dr.</t>
  </si>
  <si>
    <t>SZE:16:00-18:00(Egyetem tér 1-3. alagsor A/4 gyakorló (ÁA--1-083-01-12))</t>
  </si>
  <si>
    <t xml:space="preserve">Előfeltétel: PJ1,KIG1_x000D_
_x000D_
</t>
  </si>
  <si>
    <t>Pataki Gábor dr.</t>
  </si>
  <si>
    <t>Szendrő Szabolcs Koppány dr.</t>
  </si>
  <si>
    <t>Horváth Attila dr.</t>
  </si>
  <si>
    <t>Bodnár Zsófia dr., Wynands-Szentmáry Kinga dr.</t>
  </si>
  <si>
    <t>H:14:00-16:00(Magyar u. 1/2 emelet B/5 gyakorló (ÁB-0,5-002-01-12))</t>
  </si>
  <si>
    <t>Magyar u. 1/2 emelet B/5 gyakorló (ÁB-0,5-002-01-12)</t>
  </si>
  <si>
    <t>K:18:00-20:00(Egyetem tér 1-3. I. emelet 125. A/7 gyakorló (ÁA-1-125-01-11))</t>
  </si>
  <si>
    <t>H:16:00-18:00(B gyakorló 19. (Magyar u.) (ÁB-2,5-321))</t>
  </si>
  <si>
    <t>J3:xFAK (mC):I07</t>
  </si>
  <si>
    <t>H:08:00-10:00(B/12 Gyakorló (ÁB-3-304-01-12))</t>
  </si>
  <si>
    <t>H:14:00-16:00(Egyetem tér 1-3. II. emelet V. tanterem (ÁA-2-221-01-11))</t>
  </si>
  <si>
    <t>H:16:00-18:00(B/15 Gyakorló (ÁB-3-310-01-12))</t>
  </si>
  <si>
    <t>B/15 Gyakorló (ÁB-3-310-01-12)</t>
  </si>
  <si>
    <t>CS:14:00-16:00(B/13 Gyakorló (ÁB-3-305-01-11))</t>
  </si>
  <si>
    <t>CS:16:00-18:00(Egyetem tér 1-3. I. emelet 125. A/7 gyakorló (ÁA-1-125-01-11))</t>
  </si>
  <si>
    <t>K:14:00-16:00(Egyetem tér 1-3. I. emelet 125. A/7 gyakorló (ÁA-1-125-01-11))</t>
  </si>
  <si>
    <t>SZE:16:00-18:00(Egyetem tér 1-3. földszint A/15 gyakorló (ÁA-0-028-01-12))</t>
  </si>
  <si>
    <t>CS:12:00-14:00(Egyetem tér 1-3. III. emelet 321 PhD szoba (ÁA-3-321-01-13))</t>
  </si>
  <si>
    <t>Kövér-Van Til Ágnes, Vig Dávid Dr.</t>
  </si>
  <si>
    <t>Füzessy-Maglics Timea Edit Dr.</t>
  </si>
  <si>
    <t>H:12:00-14:00(Magyar u. Földszint B/3 gyakorló  (ÁB-0-702-01-11))</t>
  </si>
  <si>
    <t>H:16:00-18:00(B gyakorló 11. (Kecskeméti u.) (ÁB-3-302-01-12))</t>
  </si>
  <si>
    <t>B gyakorló 11. (Kecskeméti u.) (ÁB-3-302-01-12)</t>
  </si>
  <si>
    <t>SZE:16:00-18:00(Egyetem tér 1-3. alagsor A/3 gyakorló (ÁA--1-072-73-01-12))</t>
  </si>
  <si>
    <t>CS:18:00-20:00(B/2 Gyakorló (ÁB-0-002-01-11))</t>
  </si>
  <si>
    <t>Reviczky Renáta Dr., Parti Tamás dr., Tóth Ádám</t>
  </si>
  <si>
    <t>H:08:00-10:00(Egyetem tér 1-3. I. emelet 111. III. tanterem (Récsi auditórium) (ÁA-1-111-01-11))</t>
  </si>
  <si>
    <t>H:10:00-12:00(Egyetem tér 1-3. I. emelet 111. III. tanterem (Récsi auditórium) (ÁA-1-111-01-11))</t>
  </si>
  <si>
    <t>H:16:00-18:00(Egyetem tér 1-3. félemelet A/6 gyakorló (ÁA-0,5-120-01-12))</t>
  </si>
  <si>
    <t>H:12:00-14:00(B/15 Gyakorló (ÁB-3-310-01-12))</t>
  </si>
  <si>
    <t>H:08:00-10:00(Egyetem tér 1-3. félemelet A/6 gyakorló (ÁA-0,5-120-01-12))</t>
  </si>
  <si>
    <t>CS:14:00-16:00(B/16 Gyakorló (ÁB-3-311-01-11))</t>
  </si>
  <si>
    <t>SZE:18:00-20:00(B/2 Gyakorló (ÁB-0-002-01-11))</t>
  </si>
  <si>
    <t>H:14:00-16:00(Magyar u. 1/2 emelet B/4 gyakorló (ÁB-0,5-001-01-11))</t>
  </si>
  <si>
    <t>H:10:00-12:00(B Nyelvi labor (Magyar u.) (ÁB-1,5-118))</t>
  </si>
  <si>
    <t>H:12:00-14:00(B Nyelvi labor (Magyar u.) (ÁB-1,5-118))</t>
  </si>
  <si>
    <t>Gyekiczky Tamás dr.</t>
  </si>
  <si>
    <t xml:space="preserve">Előfeltétel: J4:PJ5, KIG3, EGJ2;   J3:AJ3, KIG3, EGJ2      Oktató: Marco Greggi_x000D_
_x000D_
</t>
  </si>
  <si>
    <t>K:08:00-10:00(Egyetem tér 1-3. II. emelet 240. A/8 gyakorló (ÁA-2-240-01-11))</t>
  </si>
  <si>
    <t>SZE:18:00-20:00(Egyetem tér 1-3. I. emelet 125. A/7 gyakorló (ÁA-1-125-01-11))</t>
  </si>
  <si>
    <t>H:18:00-20:00(Egyetem tér 1-3. III. emelet 340. A/9 gyakorló (ÁA-3-340-01-11))</t>
  </si>
  <si>
    <t>H:18:00-20:00(B/2 Gyakorló (ÁB-0-002-01-11))</t>
  </si>
  <si>
    <t>SZE:16:00-18:00(Egyetem tér 1-3. I. emelet 118. Navratil Ákos terem (ÁA-1-118-01-12))</t>
  </si>
  <si>
    <t>H:10:00-12:00(B gyakorló 19. (Magyar u.) (ÁB-2,5-321))</t>
  </si>
  <si>
    <t>SZE:18:00-20:00(Egyetem tér 1-3. alagsor A/4 gyakorló (ÁA--1-083-01-12))</t>
  </si>
  <si>
    <t>SZE:16:00-18:00(Egyetem tér 1-3. I. emelet 111. III. tanterem (Récsi auditórium) (ÁA-1-111-01-11))</t>
  </si>
  <si>
    <t>Vaskuti Gergely, Virág György Péter dr.</t>
  </si>
  <si>
    <t>Oktató: Smit Crouse</t>
  </si>
  <si>
    <t>Kui Szilárd Dr.</t>
  </si>
  <si>
    <t>SZE:14:00-16:00(Egyetem tér 1-3. II. emelet V. tanterem (ÁA-2-221-01-11))</t>
  </si>
  <si>
    <t>H:14:00-16:00(Egyetem tér 1-3. IV. emelet 602. A/13 gyakorló (ÁA-4-602-01-12))</t>
  </si>
  <si>
    <t>Egyetem tér 1-3. IV. emelet 602. A/13 gyakorló (ÁA-4-602-01-12)</t>
  </si>
  <si>
    <t>H:08:00-10:00(B Nyelvi labor (Magyar u.) (ÁB-1,5-118))</t>
  </si>
  <si>
    <t>13:00</t>
  </si>
  <si>
    <t>15:00</t>
  </si>
  <si>
    <t>H:08:00-10:00(Egyetem tér 1-3. I. emelet 125. A/7 gyakorló (ÁA-1-125-01-11))</t>
  </si>
  <si>
    <t>P:08:00-10:00(B/2 Gyakorló (ÁB-0-002-01-11))</t>
  </si>
  <si>
    <t>H:14:00-16:00(Egyetem tér 1-3. félemelet A/6 gyakorló (ÁA-0,5-120-01-12))</t>
  </si>
  <si>
    <t>H:14:00-16:00(B/15 Gyakorló (ÁB-3-310-01-12))</t>
  </si>
  <si>
    <t>H:16:00-18:00(Magyar u. Földszint B I. tanterem (ÁB-0-715-01-11))</t>
  </si>
  <si>
    <t>SZE:18:00-20:00(Egyetem tér 1-3. alagsor A/3 gyakorló (ÁA--1-072-73-01-12))</t>
  </si>
  <si>
    <t>SZE:18:00-20:00(Egyetem tér 1-3. alagsor A/5 gyakorló (ÁA--1-081-01-12))</t>
  </si>
  <si>
    <t>K:14:00-16:00(Egyetem tér 1-3. II. emelet V. tanterem (ÁA-2-221-01-11))</t>
  </si>
  <si>
    <t>K:12:00-14:00(Magyar u. 1/2 emelet B/4 gyakorló (ÁB-0,5-001-01-11))</t>
  </si>
  <si>
    <t>Oktató: Simon István (Mariano Soto)</t>
  </si>
  <si>
    <t>P:12:00-14:00(Magyar u. Földszint B/3 gyakorló  (ÁB-0-702-01-11))</t>
  </si>
  <si>
    <t>H:16:00-18:00(B/2 Gyakorló (ÁB-0-002-01-11))</t>
  </si>
  <si>
    <t>H:18:00-20:00(Egyetem tér 1-3. I. emelet 125. A/7 gyakorló (ÁA-1-125-01-11))</t>
  </si>
  <si>
    <t>CS:14:00-16:00(B/1 Gyakorló (ÁB-0-001-01-11))</t>
  </si>
  <si>
    <t>CS:16:00-18:00(B gyakorló 19. (Magyar u.) (ÁB-2,5-321))</t>
  </si>
  <si>
    <t>CS:18:00-20:00(Egyetem tér 1-3. alagsor A/5 gyakorló (ÁA--1-081-01-12))</t>
  </si>
  <si>
    <t>Balla Zoltán</t>
  </si>
  <si>
    <t>Siró Kinga Viktória Dr.</t>
  </si>
  <si>
    <t>Kárbin Ákos Dr.</t>
  </si>
  <si>
    <t>Firneisz Miklós</t>
  </si>
  <si>
    <t>Dudás Katalin dr., Tóth Kinga Dr.</t>
  </si>
  <si>
    <t>K:12:00-14:00(Egyetem tér 1-3. III. emelet 306. IX. tanterem (Grosschmid auditórium) (ÁA-3-306-01...</t>
  </si>
  <si>
    <t>Egyetem tér 1-3. III. emelet 306. IX. tanterem (Grosschmid auditórium) (ÁA-3-306-01-11)</t>
  </si>
  <si>
    <t>K:14:00-16:00(Egyetem tér 1-3. I. emelet 109. II. tanterem (Dósa auditórium) (ÁA-1-109-01-11))</t>
  </si>
  <si>
    <t>H:10:00-12:00(Kecskeméti u. 2. em. Lift, felvonó (ÁB-2-221-06-81))</t>
  </si>
  <si>
    <t>H:12:00-14:00(B/13 Gyakorló (ÁB-3-305-01-11))</t>
  </si>
  <si>
    <t>K:12:00-14:00(Egyetem tér 1-3. földszint A/15 gyakorló (ÁA-0-028-01-12))</t>
  </si>
  <si>
    <t>K:14:00-16:00(B/1 Gyakorló (ÁB-0-001-01-11))</t>
  </si>
  <si>
    <t>Madarasi Anna Dr.</t>
  </si>
  <si>
    <t xml:space="preserve">Oktató: Dennis Campbell_x000D_
</t>
  </si>
  <si>
    <t>P:08:00-10:00(Egyetem tér 1-3. II. emelet V. tanterem (ÁA-2-221-01-11))</t>
  </si>
  <si>
    <t>H:08:00-10:00(B gyakorló 19. (Magyar u.) (ÁB-2,5-321))</t>
  </si>
  <si>
    <t>H:10:00-12:00(Egyetem tér 1-3. III. emelet 321 PhD szoba (ÁA-3-321-01-13))</t>
  </si>
  <si>
    <t>K:08:00-10:00(Egyetem tér 1-3. alagsor A/5 gyakorló (ÁA--1-081-01-12))</t>
  </si>
  <si>
    <t>H:16:00-18:00(Egyetem tér 1-3. földszint A/15 gyakorló (ÁA-0-028-01-12))</t>
  </si>
  <si>
    <t>H:10:00-12:00(B/15 Gyakorló (ÁB-3-310-01-12))</t>
  </si>
  <si>
    <t>H:08:00-10:00(Egyetem tér 1-3. I. emelet 106. I. tanterem (Somló auditórium) (ÁA-1-106-01-11))</t>
  </si>
  <si>
    <t>K:16:00-18:00(Egyetem tér 1-3. félemelet A/6 gyakorló (ÁA-0,5-120-01-12))</t>
  </si>
  <si>
    <t>SZE:14:00-16:00(Egyetem tér 1-3. I. emelet 111. III. tanterem (Récsi auditórium) (ÁA-1-111-01-11))</t>
  </si>
  <si>
    <t>H:14:00-16:00(Egyetem tér 1-3. III. emelet 321 PhD szoba (ÁA-3-321-01-13))</t>
  </si>
  <si>
    <t>H:08:00-10:00(Egyetem tér 1-3. IV. emelet 603. A/14 gyakorló (Multimédiás tárgyaló) (ÁA-4-603-01-...</t>
  </si>
  <si>
    <t>H:10:00-12:00(Egyetem tér 1-3. I. emelet 109. II. tanterem (Dósa auditórium) (ÁA-1-109-01-11))</t>
  </si>
  <si>
    <t xml:space="preserve">Oktató: Patrick McKinley_x000D_
</t>
  </si>
  <si>
    <t>K:12:00-14:00(Egyetem tér 1-3. I. emelet 125. A/7 gyakorló (ÁA-1-125-01-11))</t>
  </si>
  <si>
    <t>K:12:00-14:00(Egyetem tér 1-3. II. emelet 240. A/8 gyakorló (ÁA-2-240-01-11))</t>
  </si>
  <si>
    <t>K:16:00-18:00(Egyetem tér 1-3. II. emelet 240. A/8 gyakorló (ÁA-2-240-01-11))</t>
  </si>
  <si>
    <t>H:14:00-16:00(B gyakorló 08. (Kecskeméti u.) (ÁB-2-205-01-11))</t>
  </si>
  <si>
    <t>CS:18:00-20:00(B/13 Gyakorló (ÁB-3-305-01-11))</t>
  </si>
  <si>
    <t>H:10:00-12:00(Egyetem tér 1-3. III. emelet 318. A/10 gyakorló (ÁA-3-318-01-12))</t>
  </si>
  <si>
    <t>Egyetem tér 1-3. III. emelet 318. A/10 gyakorló (ÁA-3-318-01-12)</t>
  </si>
  <si>
    <t>Horváth Zsolt István</t>
  </si>
  <si>
    <t>H:18:00-20:00(B/1 Gyakorló (ÁB-0-001-01-11))</t>
  </si>
  <si>
    <t>SZE:16:00-18:00(Egyetem tér 1-3. félemelet A/6 gyakorló (ÁA-0,5-120-01-12))</t>
  </si>
  <si>
    <t>Dési Ádám Dániel</t>
  </si>
  <si>
    <t>Kovács Attila Dr.</t>
  </si>
  <si>
    <t>Szőke Lívia Dr.</t>
  </si>
  <si>
    <t>Előfeltétel: MUJ1</t>
  </si>
  <si>
    <t>H:10:00-12:00(Magyar u. Földszint B/3 gyakorló  (ÁB-0-702-01-11))</t>
  </si>
  <si>
    <t>K:10:00-12:00(Egyetem tér 1-3. földszint A/15 gyakorló (ÁA-0-028-01-12))</t>
  </si>
  <si>
    <t>CS:14:00-16:00(Egyetem tér 1-3. III. emelet 321 PhD szoba (ÁA-3-321-01-13))</t>
  </si>
  <si>
    <t>H:18:00-20:00(Egyetem tér 1-3. alagsor A/3 gyakorló (ÁA--1-072-73-01-12))</t>
  </si>
  <si>
    <t>SZE:16:00-18:00(Egyetem tér 1-3. alagsor A/5 gyakorló (ÁA--1-081-01-12))</t>
  </si>
  <si>
    <t>SZE:16:00-18:00(B gyakorló 07. (Kecskeméti u.) (ÁB-2-204-01-11))</t>
  </si>
  <si>
    <t>K:08:00-10:00(Egyetem tér 1-3. félemelet A/6 gyakorló (ÁA-0,5-120-01-12))</t>
  </si>
  <si>
    <t>H:10:00-12:00(Egyetem tér 1-3. II. emelet 231 Közgazdasági gyakorló (ÁA-2-231-01-12))</t>
  </si>
  <si>
    <t>H:14:00-16:00(Magyar u. Földszint B/3 gyakorló  (ÁB-0-702-01-11))</t>
  </si>
  <si>
    <t>K:10:00-12:00(Magyar u. 1/2 emelet B/4 gyakorló (ÁB-0,5-001-01-11))</t>
  </si>
  <si>
    <t>K:12:00-14:00(Egyetem tér 1-3. II. emelet V. tanterem (ÁA-2-221-01-11))</t>
  </si>
  <si>
    <t>SZE:18:00-20:00(Egyetem tér 1-3. II. emelet 240. A/8 gyakorló (ÁA-2-240-01-11))</t>
  </si>
  <si>
    <t>H:14:00-16:00(Egyetem tér 1-3. I. emelet 125. A/7 gyakorló (ÁA-1-125-01-11))</t>
  </si>
  <si>
    <t>H:14:00-16:00(B/2 Gyakorló (ÁB-0-002-01-11))</t>
  </si>
  <si>
    <t>SZE:16:00-18:00(Egyetem tér 1-3. III. emelet 321 PhD szoba (ÁA-3-321-01-13))</t>
  </si>
  <si>
    <t>K:16:00-18:00(Egyetem tér 1-3. III. emelet 321 PhD szoba (ÁA-3-321-01-13))</t>
  </si>
  <si>
    <t>H:18:00-20:00(Egyetem tér 1-3. IV. emelet 603. A/14 gyakorló (Multimédiás tárgyaló) (ÁA-4-603-01-...</t>
  </si>
  <si>
    <t>Vaskuti Gergely, Herman Szilvia, Vig Dávid Dr.</t>
  </si>
  <si>
    <t>Ivanics Zsófia, Kabódi Csaba dr., Lőrincz József dr., Lukács Krisztina dr., Mezey Barna dr.</t>
  </si>
  <si>
    <t>K:10:00-12:00(Egyetem tér 1-3. I. emelet 125. A/7 gyakorló (ÁA-1-125-01-11))</t>
  </si>
  <si>
    <t>CS:16:00-18:00(Egyetem tér 1-3. I. emelet 118. Navratil Ákos terem (ÁA-1-118-01-12))</t>
  </si>
  <si>
    <t>CS:16:00-18:00(B gyakorló 08. (Kecskeméti u.) (ÁB-2-205-01-11))</t>
  </si>
  <si>
    <t>H:08:00-10:00(Egyetem tér 1-3. alagsor A/3 gyakorló (ÁA--1-072-73-01-12))</t>
  </si>
  <si>
    <t>K:10:00-12:00(Egyetem tér 1-3. II. emelet V. tanterem (ÁA-2-221-01-11))</t>
  </si>
  <si>
    <t>H:16:00-18:00(Magyar u. 1/2 emelet B/5 gyakorló (ÁB-0,5-002-01-12))</t>
  </si>
  <si>
    <t>K:08:00-10:00(Egyetem tér 1-3. alagsor A/4 gyakorló (ÁA--1-083-01-12))</t>
  </si>
  <si>
    <t>CS:16:00-18:00(Egyetem tér 1-3. III. emelet 321 PhD szoba (ÁA-3-321-01-13))</t>
  </si>
  <si>
    <t>12.00-16.00</t>
  </si>
  <si>
    <t>CS:16:00-18:00(Magyar u. Földszint B/3 gyakorló  (ÁB-0-702-01-11))</t>
  </si>
  <si>
    <t>CS:10:00-12:00(B tanterem II. (Magyar u.) (ÁB-1,5-112))</t>
  </si>
  <si>
    <t>CS:08:00-11:00(B gyakorló 07. (Kecskeméti u.) (ÁB-2-204-01-11))</t>
  </si>
  <si>
    <t>CS:08:00-10:00(Magyar u. Földszint B I. tanterem (ÁB-0-715-01-11))</t>
  </si>
  <si>
    <t>CS:16:00-18:00(Egyetem tér 1-3. I 1/2 emelet VI. tanterem (Fayer auditórium) (ÁA-1,5-203-01-11))</t>
  </si>
  <si>
    <t>CS:16:00-18:00(B tanterem II. (Magyar u.) (ÁB-1,5-112))</t>
  </si>
  <si>
    <t>CS:11:00-14:00(B gyakorló 07. (Kecskeméti u.) (ÁB-2-204-01-11))</t>
  </si>
  <si>
    <t>CS:11:00-14:00(Egyetem tér 1-3. III. emelet 306. IX. tanterem (Grosschmid auditórium) (ÁA-3-306-0...</t>
  </si>
  <si>
    <t>CS:12:00-14:00(Magyar u. Földszint B I. tanterem (ÁB-0-715-01-11))</t>
  </si>
  <si>
    <t>CS:10:00-12:00(Magyar u. Földszint B I. tanterem (ÁB-0-715-01-11))</t>
  </si>
  <si>
    <t>CS:14:00-16:00(Magyar u. Földszint B/3 gyakorló  (ÁB-0-702-01-11))</t>
  </si>
  <si>
    <t>CS:14:00-16:00(Egyetem tér 1-3. III. emelet 324. A/12 gyakorló (ÁA-3-324-01-12))</t>
  </si>
  <si>
    <t>CS:16:00-18:00(Egyetem tér 1-3. III. emelet 318. A/10 gyakorló (ÁA-3-318-01-12))</t>
  </si>
  <si>
    <t>CS:18:00-20:00(Egyetem tér 1-3. IV. emelet 604. Informatikai labor 02. (ÁA-4-604-01-16))</t>
  </si>
  <si>
    <t>CS:16:00-18:00(B/14 Gyakorló (ÁB-3-307-01-11))</t>
  </si>
  <si>
    <t>CS:10:00-12:00(Egyetem tér 1-3. IV. emelet 605. Informatikai labor 01. (ÁA-4-605-01-16))</t>
  </si>
  <si>
    <t>CS:08:00-10:00(B gyakorló 19. (Magyar u.) (ÁB-2,5-321))</t>
  </si>
  <si>
    <t>CS:08:00-10:00</t>
  </si>
  <si>
    <t>CS:18:00-20:00(Egyetem tér 1-3. III. emelet 306. IX. tanterem (Grosschmid auditórium) (ÁA-3-306-0...</t>
  </si>
  <si>
    <t>H:16:00-18:00(Egyetem tér 1-3. IV. emelet VIII. tanterem (Vécsey auditórium) (ÁA-4-503-01-11))</t>
  </si>
  <si>
    <t>Egyetem tér 1-3. IV. emelet VIII. tanterem (Vécsey auditórium) (ÁA-4-503-01-11)</t>
  </si>
  <si>
    <t>H:16:00-18:00(Egyetem tér 1-3. III. emelet 306. IX. tanterem (Grosschmid auditórium) (ÁA-3-306-01...</t>
  </si>
  <si>
    <t>H:14:00-16:00(Egyetem tér 1-3. IV. emelet VIII. tanterem (Vécsey auditórium) (ÁA-4-503-01-11))</t>
  </si>
  <si>
    <t>H:12:00-14:00(B gyakorló 19. (Magyar u.) (ÁB-2,5-321))</t>
  </si>
  <si>
    <t>H:10:00-12:00(B tanterem II. (Magyar u.) (ÁB-1,5-112))</t>
  </si>
  <si>
    <t>H:12:00-14:00(B tanterem II. (Magyar u.) (ÁB-1,5-112))</t>
  </si>
  <si>
    <t>H:10:00-12:00(B gyakorló 07. (Kecskeméti u.) (ÁB-2-204-01-11))</t>
  </si>
  <si>
    <t>H:14:00-16:00(B tanterem II. (Magyar u.) (ÁB-1,5-112))</t>
  </si>
  <si>
    <t>H:10:00-12:00(Magyar u. Földszint B I. tanterem (ÁB-0-715-01-11))</t>
  </si>
  <si>
    <t>H:14:00-16:00(Egyetem tér 1-3. I 1/2 emelet VI. tanterem (Fayer auditórium) (ÁA-1,5-203-01-11))</t>
  </si>
  <si>
    <t>H:12:00-14:00(Magyar u. Földszint B I. tanterem (ÁB-0-715-01-11))</t>
  </si>
  <si>
    <t>H:16:00-18:00(Egyetem tér 1-3. I. emelet 106. I. tanterem (Somló auditórium) (ÁA-1-106-01-11))</t>
  </si>
  <si>
    <t>H:13:00-16:00(Egyetem tér 1-3. I. emelet 114. IV. tanterem (ÁA-1-114-01-11))</t>
  </si>
  <si>
    <t>Egyetem tér 1-3. I. emelet 114. IV. tanterem (ÁA-1-114-01-11)</t>
  </si>
  <si>
    <t>H:12:00-14:00(Egyetem tér 1-3. II. emelet V. tanterem (ÁA-2-221-01-11))</t>
  </si>
  <si>
    <t>H:08:00-10:00(B gyakorló 07. (Kecskeméti u.) (ÁB-2-204-01-11))</t>
  </si>
  <si>
    <t>H:16:00-18:00(Egyetem tér 1-3. III. emelet 318. A/10 gyakorló (ÁA-3-318-01-12))</t>
  </si>
  <si>
    <t>H:18:00-20:00(Egyetem tér 1-3. I. emelet 111. III. tanterem (Récsi auditórium) (ÁA-1-111-01-11))</t>
  </si>
  <si>
    <t>H:16:00-18:00(Egyetem tér 1-3. IV. emelet 602. A/13 gyakorló (ÁA-4-602-01-12))</t>
  </si>
  <si>
    <t>H:14:00-16:00(B gyakorló 19. (Magyar u.) (ÁB-2,5-321))</t>
  </si>
  <si>
    <t>H:14:00-16:00(Egyetem tér 1-3. III. emelet 306. IX. tanterem (Grosschmid auditórium) (ÁA-3-306-01...</t>
  </si>
  <si>
    <t>H:12:00-14:00(Egyetem tér 1-3. I. emelet 111. III. tanterem (Récsi auditórium) (ÁA-1-111-01-11))</t>
  </si>
  <si>
    <t>H:16:00-18:00(Egyetem tér 1-3. I 1/2 emelet VI. tanterem (Fayer auditórium) (ÁA-1,5-203-01-11))</t>
  </si>
  <si>
    <t>H:14:00-16:00(Egyetem tér 1-3. IV. emelet 604. Informatikai labor 02. (ÁA-4-604-01-16))</t>
  </si>
  <si>
    <t>H:14:00-16:00(Egyetem tér 1-3. III. emelet 324. A/11 gyakorló (ÁA-3-323-01-12))</t>
  </si>
  <si>
    <t>Egyetem tér 1-3. III. emelet 324. A/11 gyakorló (ÁA-3-323-01-12)</t>
  </si>
  <si>
    <t>H:14:00-16:00(Egyetem tér 1-3. III. emelet 318. A/10 gyakorló (ÁA-3-318-01-12))</t>
  </si>
  <si>
    <t>H:18:00-20:00(Egyetem tér 1-3. III. emelet 306. IX. tanterem (Grosschmid auditórium) (ÁA-3-306-01...</t>
  </si>
  <si>
    <t>K:16:00-18:00(B tanterem II. (Magyar u.) (ÁB-1,5-112))</t>
  </si>
  <si>
    <t>K:12:00-14:00(Egyetem tér 1-3. I. emelet 109. II. tanterem (Dósa auditórium) (ÁA-1-109-01-11))</t>
  </si>
  <si>
    <t>K:09:00-12:00(Magyar u. Földszint B/3 gyakorló  (ÁB-0-702-01-11))</t>
  </si>
  <si>
    <t>09:00</t>
  </si>
  <si>
    <t>K:18:00-20:00(B gyakorló 07. (Kecskeméti u.) (ÁB-2-204-01-11))</t>
  </si>
  <si>
    <t>K:10:00-12:00(Magyar u. Földszint B I. tanterem (ÁB-0-715-01-11))</t>
  </si>
  <si>
    <t>K:08:00-10:00(Egyetem tér 1-3. I. emelet 106. I. tanterem (Somló auditórium) (ÁA-1-106-01-11))</t>
  </si>
  <si>
    <t>K:12:00-14:00(Magyar u. Földszint B I. tanterem (ÁB-0-715-01-11))</t>
  </si>
  <si>
    <t>K:14:00-16:00(B tanterem II. (Magyar u.) (ÁB-1,5-112))</t>
  </si>
  <si>
    <t>K:14:00-16:00(Magyar u. Földszint B/3 gyakorló  (ÁB-0-702-01-11))</t>
  </si>
  <si>
    <t>K:10:00-12:00(B tanterem II. (Magyar u.) (ÁB-1,5-112))</t>
  </si>
  <si>
    <t>K:14:00-16:00(Magyar u. Földszint B I. tanterem (ÁB-0-715-01-11))</t>
  </si>
  <si>
    <t>K:16:00-18:00(Egyetem tér 1-3. IV. emelet 605. Informatikai labor 01. (ÁA-4-605-01-16))</t>
  </si>
  <si>
    <t>K:12:00-14:00(Magyar u. Földszint B/3 gyakorló  (ÁB-0-702-01-11))</t>
  </si>
  <si>
    <t>K:16:00-18:00(Egyetem tér 1-3. III. emelet 306. IX. tanterem (Grosschmid auditórium) (ÁA-3-306-01...</t>
  </si>
  <si>
    <t>K:14:00-16:00(B/2 Gyakorló (ÁB-0-002-01-11))</t>
  </si>
  <si>
    <t>K:10:00-12:00(B gyakorló 07. (Kecskeméti u.) (ÁB-2-204-01-11))</t>
  </si>
  <si>
    <t>K:12:00-14:00(B gyakorló 07. (Kecskeméti u.) (ÁB-2-204-01-11))</t>
  </si>
  <si>
    <t>K:12:00-14:00(B gyakorló 19. (Magyar u.) (ÁB-2,5-321))</t>
  </si>
  <si>
    <t>K:16:00-18:00(Egyetem tér 1-3. I. emelet 106. I. tanterem (Somló auditórium) (ÁA-1-106-01-11))</t>
  </si>
  <si>
    <t>K:18:00-20:00(Egyetem tér 1-3. III. emelet 306. IX. tanterem (Grosschmid auditórium) (ÁA-3-306-01...</t>
  </si>
  <si>
    <t>P:14:00-16:00(Egyetem tér 1-3. földszint A/15 gyakorló (ÁA-0-028-01-12))</t>
  </si>
  <si>
    <t>P:14:00-16:00(B gyakorló 06. (Kecskeméti u.) (ÁB-2-202-01-12))</t>
  </si>
  <si>
    <t>SZE:14:00-16:00(Magyar u. Földszint B/3 gyakorló  (ÁB-0-702-01-11))</t>
  </si>
  <si>
    <t>SZE:12:00-14:00(Magyar u. Földszint B I. tanterem (ÁB-0-715-01-11))</t>
  </si>
  <si>
    <t>SZE:16:00-19:00(Egyetem tér 1-3. I 1/2 emelet VI. tanterem (Fayer auditórium) (ÁA-1,5-203-01-11))</t>
  </si>
  <si>
    <t>19:00</t>
  </si>
  <si>
    <t>SZE:16:00-18:00(Egyetem tér 1-3. I. emelet 106. I. tanterem (Somló auditórium) (ÁA-1-106-01-11))</t>
  </si>
  <si>
    <t>SZE:08:00-10:00(Egyetem tér 1-3. I. emelet 111. III. tanterem (Récsi auditórium) (ÁA-1-111-01-11))</t>
  </si>
  <si>
    <t>SZE:10:00-12:00(B tanterem II. (Magyar u.) (ÁB-1,5-112))</t>
  </si>
  <si>
    <t>SZE:10:00-12:00(Magyar u. Földszint B I. tanterem (ÁB-0-715-01-11))</t>
  </si>
  <si>
    <t>SZE:14:00-16:00(B tanterem II. (Magyar u.) (ÁB-1,5-112))</t>
  </si>
  <si>
    <t>SZE:14:00-16:00(Egyetem tér 1-3. félemelet A/6 gyakorló (ÁA-0,5-120-01-12))</t>
  </si>
  <si>
    <t>SZE:16:00-18:00(Egyetem tér 1-3. III. emelet 306. IX. tanterem (Grosschmid auditórium) (ÁA-3-306-...</t>
  </si>
  <si>
    <t>SZE:16:00-18:00(Egyetem tér 1-3. III. emelet 324. A/12 gyakorló (ÁA-3-324-01-12))</t>
  </si>
  <si>
    <t>SZE:12:00-14:00(Magyar u. Földszint B/3 gyakorló  (ÁB-0-702-01-11))</t>
  </si>
  <si>
    <t>SZE:18:00-20:00(B gyakorló 07. (Kecskeméti u.) (ÁB-2-204-01-11))</t>
  </si>
  <si>
    <t>SZE:12:00-14:00(Egyetem tér 1-3. III. emelet 321 PhD szoba (ÁA-3-321-01-13))</t>
  </si>
  <si>
    <t>SZE:12:00-14:00(B Nyelvi labor (Magyar u.) (ÁB-1,5-118))</t>
  </si>
  <si>
    <t>SZE:16:00-18:00(Egyetem tér 1-3. IV. emelet 604. Informatikai labor 02. (ÁA-4-604-01-16))</t>
  </si>
  <si>
    <t>SZE:18:00-20:00(Egyetem tér 1-3. III. emelet 306. IX. tanterem (Grosschmid auditórium) (ÁA-3-306-...</t>
  </si>
  <si>
    <t>SZE:18:00-20:00(Magyar u. Földszint B/3 gyakorló  (ÁB-0-702-01-11))</t>
  </si>
  <si>
    <t>SZE:12:00-14:00(B/16 Gyakorló (ÁB-3-311-01-11))</t>
  </si>
  <si>
    <t>H:16:00-18:00(Kecskeméti u. 2. em. Lift, felvonó (ÁB-2-221-06-81))</t>
  </si>
  <si>
    <t>H:18:00-20:00(Egyetem tér 1-3. II. emelet V. tanterem (ÁA-2-221-01-11))</t>
  </si>
  <si>
    <t>K:14:00-16:00(Egyetem tér 1-3. III. emelet 340. A/9 gyakorló (ÁA-3-340-01-11))</t>
  </si>
  <si>
    <t>SZE:18:00-20:00(Egyetem tér 1-3. III. emelet 340. A/9 gyakorló (ÁA-3-340-01-11))</t>
  </si>
  <si>
    <t>CS:16:00-18:00(Egyetem tér 1-3. IV. emelet 604. Informatikai labor 02. (ÁA-4-604-01-16))</t>
  </si>
  <si>
    <t>SZE:10:00-12:00(Magyar u. Földszint B/3 gyakorló  (ÁB-0-702-01-11))</t>
  </si>
  <si>
    <t>H:12:00-14:00(Egyetem tér 1-3. III. emelet 306. IX. tanterem (Grosschmid auditórium) (ÁA-3-306-01...</t>
  </si>
  <si>
    <t>K:16:00-18:00(Egyetem tér 1-3. I 1/2 emelet VI. tanterem (Fayer auditórium) (ÁA-1,5-203-01-11))</t>
  </si>
  <si>
    <t>H:14:00-16:00(Egyetem tér 1-3. félemelet 110. Szladits Szeminárium (ÁA-0,5-110-01-12))</t>
  </si>
  <si>
    <t>Egyetem tér 1-3. félemelet 110. Szladits Szeminárium (ÁA-0,5-110-01-12)</t>
  </si>
  <si>
    <t>SZE:12:00-14:00(Egyetem tér 1-3. III. emelet 318. A/10 gyakorló (ÁA-3-318-01-12))</t>
  </si>
  <si>
    <t>CS:12:00-14:00(Kecskeméti u. 2. em. Lift, felvonó (ÁB-2-221-06-81))</t>
  </si>
  <si>
    <t>CS:10:00-12:00(Egyetem tér 1-3. IV. emelet 603. A/14 gyakorló (Multimédiás tárgyaló) (ÁA-4-603-01...</t>
  </si>
  <si>
    <t>H:18:00-20:00(Egyetem tér 1-3. II 1/2 emelet VII. tanterem (Nagy Ernő auditórium) (ÁA-2,5-305-01-...</t>
  </si>
  <si>
    <t>H:18:00-20:00(Egyetem tér 1-3. III. emelet 324. A/12 gyakorló (ÁA-3-324-01-12))</t>
  </si>
  <si>
    <t>H:18:00-20:00(Egyetem tér 1-3. I. emelet 109. II. tanterem (Dósa auditórium) (ÁA-1-109-01-11))</t>
  </si>
  <si>
    <t>CS:18:00-20:00(Egyetem tér 1-3. I. emelet 111. III. tanterem (Récsi auditórium) (ÁA-1-111-01-11))</t>
  </si>
  <si>
    <t>SZE:14:00-16:00(Egyetem tér 1-3. I. emelet 106. I. tanterem (Somló auditórium) (ÁA-1-106-01-11))</t>
  </si>
  <si>
    <t>H:18:00-20:00(Magyar u. Földszint B/3 gyakorló  (ÁB-0-702-01-11))</t>
  </si>
  <si>
    <t>K:16:00-18:00(Egyetem tér 1-3. IV. emelet VIII. tanterem (Vécsey auditórium) (ÁA-4-503-01-11))</t>
  </si>
  <si>
    <t>H:16:00-18:00(Egyetem tér 1-3. I. emelet 109. II. tanterem (Dósa auditórium) (ÁA-1-109-01-11))</t>
  </si>
  <si>
    <t>SZE:10:00-12:00(B/2 Gyakorló (ÁB-0-002-01-11))</t>
  </si>
  <si>
    <t>CS:18:00-20:00(B Nyelvi labor (Magyar u.) (ÁB-1,5-118))</t>
  </si>
  <si>
    <t>CS:14:00-16:00(Egyetem tér 1-3. II. emelet 231 Közgazdasági gyakorló (ÁA-2-231-01-12))</t>
  </si>
  <si>
    <t>K:14:00-16:00(Egyetem tér 1-3. I. emelet 118. Navratil Ákos terem (ÁA-1-118-01-12))</t>
  </si>
  <si>
    <t>SZE:16:00-18:00(Egyetem tér 1-3. III. emelet 318. A/10 gyakorló (ÁA-3-318-01-12))</t>
  </si>
  <si>
    <t>K:18:00-20:00(Egyetem tér 1-3. félemelet A/6 gyakorló (ÁA-0,5-120-01-12))</t>
  </si>
  <si>
    <t>CS:12:00-14:00(B Nyelvi labor (Magyar u.) (ÁB-1,5-118))</t>
  </si>
  <si>
    <t>CS:18:00-20:00(Egyetem tér 1-3. II. emelet 240. A/8 gyakorló (ÁA-2-240-01-11))</t>
  </si>
  <si>
    <t>CS:14:00-16:00(Magyar u. Földszint B I. tanterem (ÁB-0-715-01-11))</t>
  </si>
  <si>
    <t>SZE:16:00-18:00(Egyetem tér 1-3. II. emelet 231 Közgazdasági gyakorló (ÁA-2-231-01-12))</t>
  </si>
  <si>
    <t>K:12:00-14:00(Egyetem tér 1-3. alagsor A/3 gyakorló (ÁA--1-072-73-01-12))</t>
  </si>
  <si>
    <t>K:16:00-18:00(Egyetem tér 1-3. I. emelet 109. II. tanterem (Dósa auditórium) (ÁA-1-109-01-11))</t>
  </si>
  <si>
    <t>SZE:14:00-16:00(Egyetem tér 1-3. III. emelet 318. A/10 gyakorló (ÁA-3-318-01-12))</t>
  </si>
  <si>
    <t>H:16:00-18:00(Egyetem tér 1-3. III. emelet 324. A/11 gyakorló (ÁA-3-323-01-12))</t>
  </si>
  <si>
    <t>SZE:12:00-14:00(Egyetem tér 1-3. I. emelet 114. IV. tanterem (ÁA-1-114-01-11))</t>
  </si>
  <si>
    <t>K:18:00-20:00(Egyetem tér 1-3. alagsor A/5 gyakorló (ÁA--1-081-01-12))</t>
  </si>
  <si>
    <t>K:18:00-20:00(Egyetem tér 1-3. III. emelet 340. A/9 gyakorló (ÁA-3-340-01-11))</t>
  </si>
  <si>
    <t>K:16:00-18:00(Egyetem tér 1-3. III. emelet 324. A/11 gyakorló (ÁA-3-323-01-12))</t>
  </si>
  <si>
    <t>SZE:16:00-18:00(Egyetem tér 1-3. I. emelet 122. Nemzetközi jogi gyakorló (ÁA-1-122-01-12))</t>
  </si>
  <si>
    <t>H:10:00-12:00(Egyetem tér 1-3. III. emelet 306. IX. tanterem (Grosschmid auditórium) (ÁA-3-306-01...</t>
  </si>
  <si>
    <t>SZE:18:00-20:00(Egyetem tér 1-3. félemelet A/6 gyakorló (ÁA-0,5-120-01-12))</t>
  </si>
  <si>
    <t>CS:16:00-18:00(Egyetem tér 1-3. II 1/2 emelet VII. tanterem (Nagy Ernő auditórium) (ÁA-2,5-305-01...</t>
  </si>
  <si>
    <t>SZE:08:00-10:00(Egyetem tér 1-3. I. emelet 106. I. tanterem (Somló auditórium) (ÁA-1-106-01-11))</t>
  </si>
  <si>
    <t>CS:10:00-12:00(Magyar u. Földszint B/3 gyakorló  (ÁB-0-702-01-11))</t>
  </si>
  <si>
    <t>SZE:14:00-16:00(Egyetem tér 1-3. III. emelet 321 PhD szoba (ÁA-3-321-01-13))</t>
  </si>
  <si>
    <t>K:16:00-18:00(Egyetem tér 1-3. II 1/2 emelet VII. tanterem (Nagy Ernő auditórium) (ÁA-2,5-305-01-...</t>
  </si>
  <si>
    <t>H:18:00-20:00(Magyar u. Földszint B I. tanterem (ÁB-0-715-01-11))</t>
  </si>
  <si>
    <t>K:12:00-14:00(B tanterem II. (Magyar u.) (ÁB-1,5-112))</t>
  </si>
  <si>
    <t>CS:10:00-12:00(B Nyelvi labor (Magyar u.) (ÁB-1,5-118))</t>
  </si>
  <si>
    <t>H:10:00-12:00(Egyetem tér 1-3. III. emelet 324. A/12 gyakorló (ÁA-3-324-01-12))</t>
  </si>
  <si>
    <t>SZE:14:00-16:00(Egyetem tér 1-3. I. emelet 118. Navratil Ákos terem (ÁA-1-118-01-12))</t>
  </si>
  <si>
    <t>K:08:00-10:00(Egyetem tér 1-3. I. emelet 122. Nemzetközi jogi gyakorló (ÁA-1-122-01-12))</t>
  </si>
  <si>
    <t>CS:12:00-14:00(Egyetem tér 1-3. I. emelet 114. IV. tanterem (ÁA-1-114-01-11))</t>
  </si>
  <si>
    <t>H:16:00-18:00(Egyetem tér 1-3. II 1/2 emelet VII. tanterem (Nagy Ernő auditórium) (ÁA-2,5-305-01-...</t>
  </si>
  <si>
    <t>SZE:18:00-20:00(Egyetem tér 1-3. I. emelet 106. I. tanterem (Somló auditórium) (ÁA-1-106-01-11))</t>
  </si>
  <si>
    <t>K:18:00-20:00(Egyetem tér 1-3. I 1/2 emelet VI. tanterem (Fayer auditórium) (ÁA-1,5-203-01-11))</t>
  </si>
  <si>
    <t>SZE:16:00-18:00(Egyetem tér 1-3. II 1/2 emelet VII. tanterem (Nagy Ernő auditórium) (ÁA-2,5-305-0...</t>
  </si>
  <si>
    <t>H:16:00-18:00(Egyetem tér 1-3. II. emelet 231 Közgazdasági gyakorló (ÁA-2-231-01-12))</t>
  </si>
  <si>
    <t>CS:12:00-14:00(B tanterem II. (Magyar u.) (ÁB-1,5-112))</t>
  </si>
  <si>
    <t>K:18:00-20:00(Egyetem tér 1-3. alagsor A/3 gyakorló (ÁA--1-072-73-01-12))</t>
  </si>
  <si>
    <t>K:16:00-18:00(Egyetem tér 1-3. III. emelet 324. A/12 gyakorló (ÁA-3-324-01-12))</t>
  </si>
  <si>
    <t>K:10:00-12:00(Egyetem tér 1-3. II. emelet 240. A/8 gyakorló (ÁA-2-240-01-11))</t>
  </si>
  <si>
    <t>SZE:10:00-12:00(Egyetem tér 1-3. I. emelet 109. II. tanterem (Dósa auditórium) (ÁA-1-109-01-11))</t>
  </si>
  <si>
    <t>K:10:00-12:00(B gyakorló 19. (Magyar u.) (ÁB-2,5-321))</t>
  </si>
  <si>
    <t>SZE:16:00-18:00(B gyakorló 18. (Magyar u.) (ÁB-3-315))</t>
  </si>
  <si>
    <t>B gyakorló 18. (Magyar u.) (ÁB-3-315)</t>
  </si>
  <si>
    <t>H:12:00-14:00(Egyetem tér 1-3. I. emelet 109. II. tanterem (Dósa auditórium) (ÁA-1-109-01-11))</t>
  </si>
  <si>
    <t>P:10:00-12:00(B/2 Gyakorló (ÁB-0-002-01-11))</t>
  </si>
  <si>
    <t>K:18:00-20:00(Egyetem tér 1-3. II. emelet 240. A/8 gyakorló (ÁA-2-240-01-11))</t>
  </si>
  <si>
    <t>SZE:16:00-18:00(Egyetem tér 1-3. IV. emelet VIII. tanterem (Vécsey auditórium) (ÁA-4-503-01-11))</t>
  </si>
  <si>
    <t>SZE:16:00-18:00(Egyetem tér 1-3. III. emelet 324. A/11 gyakorló (ÁA-3-323-01-12))</t>
  </si>
  <si>
    <t>H:10:00-12:00(Egyetem tér 1-3. I. emelet 106. I. tanterem (Somló auditórium) (ÁA-1-106-01-11))</t>
  </si>
  <si>
    <t>CS:16:00-18:00(Egyetem tér 1-3. III. emelet 306. IX. tanterem (Grosschmid auditórium) (ÁA-3-306-0...</t>
  </si>
  <si>
    <t>OGY könyvtár</t>
  </si>
  <si>
    <t>Pénzügykutató Zrt.</t>
  </si>
  <si>
    <t>K:18:00-20:00(Egyetem tér 1-3. I. emelet 109. II. tanterem (Dósa auditórium) (ÁA-1-109-01-11))</t>
  </si>
  <si>
    <t>K:18:00-20:00(Egyetem tér 1-3. IV. emelet VIII. tanterem (Vécsey auditórium) (ÁA-4-503-01-11))</t>
  </si>
  <si>
    <t>SZE:18:00-20:00(Egyetem tér 1-3. I. emelet 111. III. tanterem (Récsi auditórium) (ÁA-1-111-01-11))</t>
  </si>
  <si>
    <t>K:18:00-20:00(Egyetem tér 1-3. III. emelet 321 PhD szoba (ÁA-3-321-01-13))</t>
  </si>
  <si>
    <t>CS:12:00-14:00(Egyetem tér 1-3. IV. emelet VIII. tanterem (Vécsey auditórium) (ÁA-4-503-01-11))</t>
  </si>
  <si>
    <t>H:18:00-20:00(Egyetem tér 1-3. III. emelet 321 PhD szoba (ÁA-3-321-01-13))</t>
  </si>
  <si>
    <t>K:18:00-20:00(Egyetem tér 1-3. I. emelet 111. III. tanterem (Récsi auditórium) (ÁA-1-111-01-11))</t>
  </si>
  <si>
    <t>K:18:00-20:00(Egyetem tér 1-3. II. emelet V. tanterem (ÁA-2-221-01-11))</t>
  </si>
  <si>
    <t>SZE:08:00-10:00(Egyetem tér 1-3. I. emelet 109. II. tanterem (Dósa auditórium) (ÁA-1-109-01-11))</t>
  </si>
  <si>
    <t>SZE:18:00-20:00(Egyetem tér 1-3. II. emelet V. tanterem (ÁA-2-221-01-11))</t>
  </si>
  <si>
    <t>K:14:00-16:00(Egyetem tér 1-3. III. emelet 321 PhD szoba (ÁA-3-321-01-13))</t>
  </si>
  <si>
    <t>blokkszeminárium: November 7-18.  10:00 – 12:00</t>
  </si>
  <si>
    <t>K 10.00-12.00 Nyelvi labor, Cs 10.00-12.00 B/15 gyakorló</t>
  </si>
  <si>
    <t>K 12.00-14.00 Nyelvi labor, Cs 12.00-14.00 B/5 gyakorló</t>
  </si>
  <si>
    <t>Ágazati és országos érdekegyeztetés</t>
  </si>
  <si>
    <t>A kollektív nyomás-gyakorlás eszközei</t>
  </si>
  <si>
    <t>Kollektív tárgyalás és kollektív szerződés</t>
  </si>
  <si>
    <t>Munkaügyi ellenőrzés, munka-egészségügy, munkabiztonság</t>
  </si>
  <si>
    <t>Mediáció alapjai</t>
  </si>
  <si>
    <t>Munkaügyi viták kezelésének szabályai</t>
  </si>
  <si>
    <t>Társasági jog alapjai</t>
  </si>
  <si>
    <t>Munkaügyi kapcsolatok története és alapjai</t>
  </si>
  <si>
    <t>Munkajogi ismeretek</t>
  </si>
  <si>
    <t>Szociálpolitika</t>
  </si>
  <si>
    <t>Balesetbiztosítás 2.</t>
  </si>
  <si>
    <t>Egészségbiztosítási ellátások rendszere 2.</t>
  </si>
  <si>
    <t>Kiegészítő biztosítások</t>
  </si>
  <si>
    <t>Nyugellátások rendszere 2.</t>
  </si>
  <si>
    <t>Társadalombiztosítás irányítása, igazgatása</t>
  </si>
  <si>
    <t>Társadalombiztosítás jogorvoslati rendszere</t>
  </si>
  <si>
    <t>Társadalombiztosítás alapjai</t>
  </si>
  <si>
    <t>0717: új sor</t>
  </si>
  <si>
    <t>945</t>
  </si>
  <si>
    <t>BT2:TA</t>
  </si>
  <si>
    <t>Szombat</t>
  </si>
  <si>
    <t>10:30</t>
  </si>
  <si>
    <t>9</t>
  </si>
  <si>
    <t>SZE:14:00-16:00(Egyetem tér 1-3. alagsor A/4 gyakorló (ÁA--1-083-01-12))</t>
  </si>
  <si>
    <t>12:30</t>
  </si>
  <si>
    <t>5,7</t>
  </si>
  <si>
    <t>944</t>
  </si>
  <si>
    <t>BT2:T:TBJO</t>
  </si>
  <si>
    <t>SZE:18:00-20:00(Egyetem tér 1-3. IV. emelet 603. A/14 gyakorló (Multimédiás tárgyaló) (ÁA-4-603-0...</t>
  </si>
  <si>
    <t>11:45</t>
  </si>
  <si>
    <t>14:15</t>
  </si>
  <si>
    <t>2,4</t>
  </si>
  <si>
    <t>CS:16:00-18:00(Egyetem tér 1-3. IV. emelet 602. A/13 gyakorló (ÁA-4-602-01-12))</t>
  </si>
  <si>
    <t>935</t>
  </si>
  <si>
    <t>BT2:M:TJA</t>
  </si>
  <si>
    <t>13:45</t>
  </si>
  <si>
    <t>17:00</t>
  </si>
  <si>
    <t>4</t>
  </si>
  <si>
    <t>938</t>
  </si>
  <si>
    <t>BT2:SZP</t>
  </si>
  <si>
    <t>13:15</t>
  </si>
  <si>
    <t>K:14:00-16:00(Egyetem tér 1-3. alagsor A/3 gyakorló (ÁA--1-072-73-01-12))</t>
  </si>
  <si>
    <t>934</t>
  </si>
  <si>
    <t>BT2:M:MVSZ</t>
  </si>
  <si>
    <t>15:45</t>
  </si>
  <si>
    <t>1,3</t>
  </si>
  <si>
    <t>H:18:00-20:00(Egyetem tér 1-3. I. emelet 118. Navratil Ákos terem (ÁA-1-118-01-12))</t>
  </si>
  <si>
    <t>H:16:00-18:00(Egyetem tér 1-3. alagsor A/2 gyakorló (ÁA--1-071-01-12))</t>
  </si>
  <si>
    <t>Egyetem tér 1-3. alagsor A/2 gyakorló (ÁA--1-071-01-12)</t>
  </si>
  <si>
    <t>939</t>
  </si>
  <si>
    <t>BT2:T:BB(2)</t>
  </si>
  <si>
    <t>10:45</t>
  </si>
  <si>
    <t>12:15</t>
  </si>
  <si>
    <t>932</t>
  </si>
  <si>
    <t>BT2:M:ME</t>
  </si>
  <si>
    <t>CS:16:00-18:00(Egyetem tér 1-3. III. emelet 324. A/12 gyakorló (ÁA-3-324-01-12))</t>
  </si>
  <si>
    <t>CS:14:00-16:00(B gyakorló 19. (Magyar u.) (ÁB-2,5-321))</t>
  </si>
  <si>
    <t>942</t>
  </si>
  <si>
    <t>BT2:T:NYR(2)</t>
  </si>
  <si>
    <t>14:30</t>
  </si>
  <si>
    <t>929</t>
  </si>
  <si>
    <t>BT2:M:ÉRD</t>
  </si>
  <si>
    <t>940</t>
  </si>
  <si>
    <t>BT2:T:EER(2)</t>
  </si>
  <si>
    <t>CS:16:00-18:00(Egyetem tér 1-3. II. emelet 231 Közgazdasági gyakorló (ÁA-2-231-01-12))</t>
  </si>
  <si>
    <t>13:30</t>
  </si>
  <si>
    <t>8</t>
  </si>
  <si>
    <t>CS:18:00-20:00(Egyetem tér 1-3. II. emelet V. tanterem (ÁA-2-221-01-11))</t>
  </si>
  <si>
    <t>937</t>
  </si>
  <si>
    <t>BT2:MUJ</t>
  </si>
  <si>
    <t>943</t>
  </si>
  <si>
    <t>BT2:T:TBIG</t>
  </si>
  <si>
    <t>K:18:00-20:00(Egyetem tér 1-3. IV. emelet 603. A/14 gyakorló (Multimédiás tárgyaló) (ÁA-4-603-01-...</t>
  </si>
  <si>
    <t>CS:14:00-16:00(B tanterem II. (Magyar u.) (ÁB-1,5-112))</t>
  </si>
  <si>
    <t>930</t>
  </si>
  <si>
    <t>BT2:M:KNYE</t>
  </si>
  <si>
    <t>17:15</t>
  </si>
  <si>
    <t>9,11</t>
  </si>
  <si>
    <t>CS:12:00-14:00(Egyetem tér 1-3. III. emelet 318. A/10 gyakorló (ÁA-3-318-01-12))</t>
  </si>
  <si>
    <t>6,8,12,14</t>
  </si>
  <si>
    <t>933</t>
  </si>
  <si>
    <t>BT2:M:MED</t>
  </si>
  <si>
    <t>5</t>
  </si>
  <si>
    <t>15:15</t>
  </si>
  <si>
    <t>2,4,6</t>
  </si>
  <si>
    <t>11:30</t>
  </si>
  <si>
    <t>941</t>
  </si>
  <si>
    <t>BT2:T:KB</t>
  </si>
  <si>
    <t>14:45</t>
  </si>
  <si>
    <t>16:15</t>
  </si>
  <si>
    <t>K:10:00-12:00(Egyetem tér 1-3. I. emelet 106. I. tanterem (Somló auditórium) (ÁA-1-106-01-11))</t>
  </si>
  <si>
    <t>936</t>
  </si>
  <si>
    <t>BT2:MKA</t>
  </si>
  <si>
    <t>6,8,10,12,14</t>
  </si>
  <si>
    <t>K:16:00-18:00(Egyetem tér 1-3. IV. emelet 602. A/13 gyakorló (ÁA-4-602-01-12))</t>
  </si>
  <si>
    <t>931</t>
  </si>
  <si>
    <t>BT2:M:KTSZ</t>
  </si>
  <si>
    <t>CS:12:00-14:00(Egyetem tér 1-3. III. emelet 324. A/11 gyakorló (ÁA-3-323-01-12))</t>
  </si>
  <si>
    <t>CS:10:00-12:00(Egyetem tér 1-3. IV. emelet VIII. tanterem (Vécsey auditórium) (ÁA-4-503-01-11))</t>
  </si>
  <si>
    <t>6,8</t>
  </si>
  <si>
    <t>1,3,5</t>
  </si>
  <si>
    <t>K:10:00-12:00(Egyetem tér 1-3. I. emelet 109. II. tanterem (Dósa auditórium) (ÁA-1-109-01-11))</t>
  </si>
  <si>
    <t>SZE:18:00-20:00(Egyetem tér 1-3. III. emelet 321 PhD szoba (ÁA-3-321-01-13))</t>
  </si>
  <si>
    <t>2,4,6,8,12</t>
  </si>
  <si>
    <t>CS:18:00-20:00(Magyar u. Földszint B I. tanterem (ÁB-0-715-01-11))</t>
  </si>
  <si>
    <t>K:14:00-16:00(Egyetem tér 1-3. III. emelet 318. A/10 gyakorló (ÁA-3-318-01-12))</t>
  </si>
  <si>
    <t>K:16:00-18:00(Egyetem tér 1-3. IV. emelet 604. Informatikai labor 02. (ÁA-4-604-01-16))</t>
  </si>
  <si>
    <t>0623: nem indul</t>
  </si>
  <si>
    <t>Váradi Balázs</t>
  </si>
  <si>
    <t>15:30</t>
  </si>
  <si>
    <t>7,9</t>
  </si>
  <si>
    <t>1,3,5,7,9</t>
  </si>
  <si>
    <t>CS:14:00-16:00(Egyetem tér 1-3. IV. emelet VIII. tanterem (Vécsey auditórium) (ÁA-4-503-01-11))</t>
  </si>
  <si>
    <t>10:40</t>
  </si>
  <si>
    <t>12:10</t>
  </si>
  <si>
    <t>9,11,13</t>
  </si>
  <si>
    <t>7,9,11</t>
  </si>
  <si>
    <t>12:50</t>
  </si>
  <si>
    <t>14:20</t>
  </si>
  <si>
    <t>Nagy Marianna dr., Baranyi Bertold Dr., Bencsik András dr., Fazekas János Dr., Fazekas Marianna dr., Hoffman István Dr., Rozsnyai Krisztina Márta Dr.</t>
  </si>
  <si>
    <t>14:10</t>
  </si>
  <si>
    <t>15:40</t>
  </si>
  <si>
    <t>7</t>
  </si>
  <si>
    <t>Rozsnyai Krisztina Márta Dr.</t>
  </si>
  <si>
    <t>6,10,14</t>
  </si>
  <si>
    <t>2,4,6,8,10,12</t>
  </si>
  <si>
    <t>8,10,12,14</t>
  </si>
  <si>
    <t>4,8,12</t>
  </si>
  <si>
    <t>Távolléti oktatás (TÁVOLLÉTI)</t>
  </si>
  <si>
    <t>Nagy Marianna dr., Balogh Virág, Baranyi Bertold Dr., Bencsik András dr., Fazekas János Dr., Fazekas Marianna dr., Hoffman István Dr., Molnár Csaba Dr., Rozsnyai Krisztina Márta Dr.</t>
  </si>
  <si>
    <t>12:20</t>
  </si>
  <si>
    <t>13:50</t>
  </si>
  <si>
    <t>10,12,14</t>
  </si>
  <si>
    <t>SZE:14:00-16:00(B gyakorló 10. (Kecskeméti u.) (ÁB-2-212-01-11))</t>
  </si>
  <si>
    <t>10,12</t>
  </si>
  <si>
    <t>16:30</t>
  </si>
  <si>
    <t>Orosz Árpád Dr.</t>
  </si>
  <si>
    <t>1,5</t>
  </si>
  <si>
    <t>15:50</t>
  </si>
  <si>
    <t>2,8</t>
  </si>
  <si>
    <t>17:30</t>
  </si>
  <si>
    <t>11,13</t>
  </si>
  <si>
    <t>1,3,5,9</t>
  </si>
  <si>
    <t>3</t>
  </si>
  <si>
    <t>11:40</t>
  </si>
  <si>
    <t>8,10,12</t>
  </si>
  <si>
    <t>-P:13:45-16:15(Egyetem tér 1-3. I. emelet 109. II. tanterem (Dósa auditórium) (ÁA-1-109-01-11)); P...</t>
  </si>
  <si>
    <t>-SZO:14:00-17:15(Egyetem tér 1-3. I. emelet 109. II. tanterem (Dósa auditórium) (ÁA-1-109-01-11));...</t>
  </si>
  <si>
    <t>-P:12:00-13:30(Egyetem tér 1-3. I. emelet 109. II. tanterem (Dósa auditórium) (ÁA-1-109-01-11)); P...</t>
  </si>
  <si>
    <t>-SZO:09:00-12:15(Egyetem tér 1-3. I. emelet 125. A/7 gyakorló (ÁA-1-125-01-11)); SZO:09:00-10:30(E...</t>
  </si>
  <si>
    <t>-P:10:00-11:30(Egyetem tér 1-3. I. emelet 109. II. tanterem (Dósa auditórium) (ÁA-1-109-01-11)); P...</t>
  </si>
  <si>
    <t>-CS:16:00-18:00(Egyetem tér 1-3. földszint A/15 gyakorló (ÁA-0-028-01-12))</t>
  </si>
  <si>
    <t>-SZE:12:00-14:00(Egyetem tér 1-3. I. emelet 118. Navratil Ákos terem (ÁA-1-118-01-12))</t>
  </si>
  <si>
    <t>-SZO:10:40-12:10(Egyetem tér 1-3. I 1/2 emelet VI. tanterem (Fayer auditórium) (ÁA-1,5-203-01-11))</t>
  </si>
  <si>
    <t>-P:10:00-12:30(Egyetem tér 1-3. I. emelet 125. A/7 gyakorló (ÁA-1-125-01-11)); P:10:00-13:15(Egyet...</t>
  </si>
  <si>
    <t>-SZO:09:00-11:30(Egyetem tér 1-3. I. emelet 109. II. tanterem (Dósa auditórium) (ÁA-1-109-01-11));...</t>
  </si>
  <si>
    <t>-SZO:10:40-12:10(Egyetem tér 1-3. II 1/2 emelet VII. tanterem (Nagy Ernő auditórium) (ÁA-2,5-305-0...</t>
  </si>
  <si>
    <t>-SZO:12:30-14:00(Egyetem tér 1-3. I 1/2 emelet VI. tanterem (Fayer auditórium) (ÁA-1,5-203-01-11))</t>
  </si>
  <si>
    <t>-K:16:00-18:00(Kecskeméti u. 2. em. Lift, felvonó (ÁB-2-221-06-81))</t>
  </si>
  <si>
    <t>-CS:12:00-14:00(Egyetem tér 1-3. I. emelet 125. A/7 gyakorló (ÁA-1-125-01-11))</t>
  </si>
  <si>
    <t>-CS:14:00-16:00(B gyakorló 07. (Kecskeméti u.) (ÁB-2-204-01-11))</t>
  </si>
  <si>
    <t>-CS:18:00-20:00(Egyetem tér 1-3. III. emelet 340. A/9 gyakorló (ÁA-3-340-01-11))</t>
  </si>
  <si>
    <t>-SZO:12:50-14:20(Egyetem tér 1-3. I 1/2 emelet VI. tanterem (Fayer auditórium) (ÁA-1,5-203-01-11))</t>
  </si>
  <si>
    <t>-P:13:00-16:15(Egyetem tér 1-3. I. emelet 125. A/7 gyakorló (ÁA-1-125-01-11)); P:13:45-17:00(Egyet...</t>
  </si>
  <si>
    <t>-P:10:00-13:15(Egyetem tér 1-3. I. emelet 111. III. tanterem (Récsi auditórium) (ÁA-1-111-01-11));...</t>
  </si>
  <si>
    <t>-SZE:16:00-18:00(B tanterem II. (Magyar u.) (ÁB-1,5-112))</t>
  </si>
  <si>
    <t>-H:12:00-14:00(Egyetem tér 1-3. félemelet A/6 gyakorló (ÁA-0,5-120-01-12))</t>
  </si>
  <si>
    <t>-SZO:09:00-10:30(Egyetem tér 1-3. II 1/2 emelet VII. tanterem (Nagy Ernő auditórium) (ÁA-2,5-305-0...</t>
  </si>
  <si>
    <t>-SZE:16:00-18:00(Egyetem tér 1-3. IV. emelet 602. A/13 gyakorló (ÁA-4-602-01-12))</t>
  </si>
  <si>
    <t>-P:10:00-13:15(Egyetem tér 1-3. I. emelet 125. A/7 gyakorló (ÁA-1-125-01-11)); P:10:00-14:00(Egyet...</t>
  </si>
  <si>
    <t>-H:14:00-16:00(B gyakorló 07. (Kecskeméti u.) (ÁB-2-204-01-11))</t>
  </si>
  <si>
    <t>-H:10:00-12:00(Egyetem tér 1-3. I. emelet 118. Navratil Ákos terem (ÁA-1-118-01-12))</t>
  </si>
  <si>
    <t>-SZE:10:00-12:00(Egyetem tér 1-3. I. emelet 122. Nemzetközi jogi gyakorló (ÁA-1-122-01-12))</t>
  </si>
  <si>
    <t>-H:16:00-18:00(Egyetem tér 1-3. I. emelet 122. Nemzetközi jogi gyakorló (ÁA-1-122-01-12))</t>
  </si>
  <si>
    <t>-SZO:11:00-13:30(Egyetem tér 1-3. I. emelet 125. A/7 gyakorló (ÁA-1-125-01-11)); SZO:12:30-15:45(E...</t>
  </si>
  <si>
    <t>-P:08:00-12:00(Egyetem tér 1-3. II 1/2 emelet VII. tanterem (Nagy Ernő auditórium) (ÁA-2,5-305-01-...</t>
  </si>
  <si>
    <t>-SZO:09:00-12:15(Távolléti oktatás (TÁVOLLÉTI)); SZO:09:00-12:15(Távolléti oktatás (TÁVOLLÉTI)); S...</t>
  </si>
  <si>
    <t>-SZO:09:00-12:15(Távolléti oktatás (TÁVOLLÉTI)); SZO:12:30-15:45(Távolléti oktatás (TÁVOLLÉTI))</t>
  </si>
  <si>
    <t>-SZO:12:50-14:10(Egyetem tér 1-3. II 1/2 emelet VII. tanterem (Nagy Ernő auditórium) (ÁA-2,5-305-0...</t>
  </si>
  <si>
    <t>-CS:10:00-12:00(Egyetem tér 1-3. I. emelet 118. Navratil Ákos terem (ÁA-1-118-01-12))</t>
  </si>
  <si>
    <t>-CS:16:00-18:00(Egyetem tér 1-3. I. emelet 122. Nemzetközi jogi gyakorló (ÁA-1-122-01-12))</t>
  </si>
  <si>
    <t>-SZE:12:00-14:00(Egyetem tér 1-3. I. emelet 122. Nemzetközi jogi gyakorló (ÁA-1-122-01-12))</t>
  </si>
  <si>
    <t>-SZO:09:00-12:15(Távolléti oktatás (TÁVOLLÉTI)); SZO:09:00-13:00(Távolléti oktatás (TÁVOLLÉTI)); S...</t>
  </si>
  <si>
    <t>-P:12:00-14:00(Egyetem tér 1-3. I. emelet 122. Nemzetközi jogi gyakorló (ÁA-1-122-01-12))</t>
  </si>
  <si>
    <t>-CS:10:00-12:00(Egyetem tér 1-3. I. emelet 122. Nemzetközi jogi gyakorló (ÁA-1-122-01-12))</t>
  </si>
  <si>
    <t>-H:10:00-12:00(Egyetem tér 1-3. I. emelet 122. Nemzetközi jogi gyakorló (ÁA-1-122-01-12))</t>
  </si>
  <si>
    <t>-P:15:30-17:00(Egyetem tér 1-3. I. emelet 109. II. tanterem (Dósa auditórium) (ÁA-1-109-01-11)); P...</t>
  </si>
  <si>
    <t>-K:18:00-20:00(B/2 Gyakorló (ÁB-0-002-01-11))</t>
  </si>
  <si>
    <t>-K:12:00-14:00(Egyetem tér 1-3. I. emelet 106. I. tanterem (Somló auditórium) (ÁA-1-106-01-11))</t>
  </si>
  <si>
    <t>-P:14:00-17:15(Egyetem tér 1-3. I. emelet 111. III. tanterem (Récsi auditórium) (ÁA-1-111-01-11));...</t>
  </si>
  <si>
    <t>-P:08:00-12:30(Távolléti oktatás (TÁVOLLÉTI)); P:10:00-12:30(Távolléti oktatás (TÁVOLLÉTI))</t>
  </si>
  <si>
    <t>-SZE:10:00-12:00(Egyetem tér 1-3. I. emelet 118. Navratil Ákos terem (ÁA-1-118-01-12))</t>
  </si>
  <si>
    <t>-SZE:14:00-16:00(Egyetem tér 1-3. alagsor A/3 gyakorló (ÁA--1-072-73-01-12))</t>
  </si>
  <si>
    <t>-SZO:14:10-15:40(Egyetem tér 1-3. I 1/2 emelet VI. tanterem (Fayer auditórium) (ÁA-1,5-203-01-11))</t>
  </si>
  <si>
    <t>-P:13:00-14:30(Távolléti oktatás (TÁVOLLÉTI))</t>
  </si>
  <si>
    <t>-H:12:00-14:00(Egyetem tér 1-3. III. emelet 321 PhD szoba (ÁA-3-321-01-13))</t>
  </si>
  <si>
    <t>-CS:14:00-16:00(Kecskeméti u. 2. em. Lift, felvonó (ÁB-2-221-06-81))</t>
  </si>
  <si>
    <t>-SZO:12:00-14:30(Egyetem tér 1-3. I. emelet 111. III. tanterem (Récsi auditórium) (ÁA-1-111-01-11)...</t>
  </si>
  <si>
    <t>-P:08:00-10:00(Egyetem tér 1-3. I. emelet 122. Nemzetközi jogi gyakorló (ÁA-1-122-01-12))</t>
  </si>
  <si>
    <t>-K:16:00-18:00(Magyar u. Földszint B I. tanterem (ÁB-0-715-01-11))</t>
  </si>
  <si>
    <t>-P:14:45-16:15(Távolléti oktatás (TÁVOLLÉTI))</t>
  </si>
  <si>
    <t>-SZO:09:00-11:30(Egyetem tér 1-3. I. emelet 111. III. tanterem (Récsi auditórium) (ÁA-1-111-01-11)...</t>
  </si>
  <si>
    <t>-K:14:00-16:00(Egyetem tér 1-3. I. emelet 106. I. tanterem (Somló auditórium) (ÁA-1-106-01-11))</t>
  </si>
  <si>
    <t>-P:14:00-17:15(Egyetem tér 1-3. I. emelet 111. III. tanterem (Récsi auditórium) (ÁA-1-111-01-11))</t>
  </si>
  <si>
    <t>-H:14:00-16:00(B gyakorló 11. (Kecskeméti u.) (ÁB-3-302-01-12))</t>
  </si>
  <si>
    <t>-SZE:08:00-10:00(Egyetem tér 1-3. alagsor A/3 gyakorló (ÁA--1-072-73-01-12))</t>
  </si>
  <si>
    <t>-SZE:10:00-12:00(Egyetem tér 1-3. alagsor A/3 gyakorló (ÁA--1-072-73-01-12))</t>
  </si>
  <si>
    <t>-SZO:14:20-15:50(Egyetem tér 1-3. II 1/2 emelet VII. tanterem (Nagy Ernő auditórium) (ÁA-2,5-305-0...</t>
  </si>
  <si>
    <t>-SZO:09:00-14:00(Egyetem tér 1-3. I. emelet 109. II. tanterem (Dósa auditórium) (ÁA-1-109-01-11))</t>
  </si>
  <si>
    <t>-P:12:00-14:00(Magyar u. 1/2 emelet B/4 gyakorló (ÁB-0,5-001-01-11))</t>
  </si>
  <si>
    <t>-CS:10:00-12:00(Egyetem tér 1-3. I. emelet 125. A/7 gyakorló (ÁA-1-125-01-11))</t>
  </si>
  <si>
    <t>-SZO:09:00-14:00(Egyetem tér 1-3. I. emelet 111. III. tanterem (Récsi auditórium) (ÁA-1-111-01-11)...</t>
  </si>
  <si>
    <t>-CS:08:00-10:00(Egyetem tér 1-3. I. emelet 125. A/7 gyakorló (ÁA-1-125-01-11))</t>
  </si>
  <si>
    <t>-SZE:18:00-20:00(Egyetem tér 1-3. I. emelet 122. Nemzetközi jogi gyakorló (ÁA-1-122-01-12))</t>
  </si>
  <si>
    <t>-SZO:09:00-10:30(Egyetem tér 1-3. I 1/2 emelet VI. tanterem (Fayer auditórium) (ÁA-1,5-203-01-11))</t>
  </si>
  <si>
    <t>-SZE:12:00-14:00(Egyetem tér 1-3. alagsor A/3 gyakorló (ÁA--1-072-73-01-12))</t>
  </si>
  <si>
    <t>-P:16:30-18:00(Távolléti oktatás (TÁVOLLÉTI))</t>
  </si>
  <si>
    <t>-H:12:00-14:00(B gyakorló 07. (Kecskeméti u.) (ÁB-2-204-01-11))</t>
  </si>
  <si>
    <t>-H:16:00-18:00(Egyetem tér 1-3. I. emelet 118. Navratil Ákos terem (ÁA-1-118-01-12))</t>
  </si>
  <si>
    <t>-SZE:16:00-18:00(B/2 Gyakorló (ÁB-0-002-01-11))</t>
  </si>
  <si>
    <t>-P:10:00-12:00(Egyetem tér 1-3. I. emelet 122. Nemzetközi jogi gyakorló (ÁA-1-122-01-12))</t>
  </si>
  <si>
    <t>-K:10:00-14:00(B gyakorló 08. (Kecskeméti u.) (ÁB-2-205-01-11))</t>
  </si>
  <si>
    <t>-H:14:00-16:00(Egyetem tér 1-3. I. emelet 106. I. tanterem (Somló auditórium) (ÁA-1-106-01-11))</t>
  </si>
  <si>
    <t>+H:08:00-10:00(B/16 Gyakorló (ÁB-3-311-01-11))</t>
  </si>
  <si>
    <t>+SZE:18:00-20:00(Egyetem tér 1-3. I. emelet 122. Nemzetközi jogi gyakorló (ÁA-1-122-01-12))</t>
  </si>
  <si>
    <t>+CS:14:00-16:00(Kecskeméti u. 2. em. Lift, felvonó (ÁB-2-221-06-81))</t>
  </si>
  <si>
    <t>+CS:16:00-18:00(Egyetem tér 1-3. földszint A/15 gyakorló (ÁA-0-028-01-12))</t>
  </si>
  <si>
    <t>+SZE:12:00-14:00(Egyetem tér 1-3. I. emelet 118. Navratil Ákos terem (ÁA-1-118-01-12))</t>
  </si>
  <si>
    <t>+P:13:45-16:15(Egyetem tér 1-3. I. emelet 125. A/7 gyakorló (ÁA-1-125-01-11)); P:15:30-18:00(Egyet...</t>
  </si>
  <si>
    <t>+H:14:00-16:00(B gyakorló 07. (Kecskeméti u.) (ÁB-2-204-01-11))</t>
  </si>
  <si>
    <t>+SZO:09:00-12:15(Egyetem tér 1-3. I. emelet 125. A/7 gyakorló (ÁA-1-125-01-11)); SZO:11:45-15:45(E...</t>
  </si>
  <si>
    <t>+H:10:00-12:00(Egyetem tér 1-3. I. emelet 118. Navratil Ákos terem (ÁA-1-118-01-12))</t>
  </si>
  <si>
    <t>+CS:10:00-12:00(Egyetem tér 1-3. I. emelet 118. Navratil Ákos terem (ÁA-1-118-01-12))</t>
  </si>
  <si>
    <t>+SZO:11:45-15:00(Egyetem tér 1-3. I. emelet 109. II. tanterem (Dósa auditórium) (ÁA-1-109-01-11));...</t>
  </si>
  <si>
    <t>+SZO:12:50-14:20(Egyetem tér 1-3. IV. emelet VIII. tanterem (Vécsey auditórium) (ÁA-4-503-01-11))</t>
  </si>
  <si>
    <t>+SZO:14:10-15:40(Egyetem tér 1-3. II 1/2 emelet VII. tanterem (Nagy Ernő auditórium) (ÁA-2,5-305-0...</t>
  </si>
  <si>
    <t>+P:10:00-11:30(Egyetem tér 1-3. I. emelet 111. III. tanterem (Récsi auditórium) (ÁA-1-111-01-11))</t>
  </si>
  <si>
    <t>+P:09:00-10:30(Egyetem tér 1-3. I. emelet 109. II. tanterem (Dósa auditórium) (ÁA-1-109-01-11)); P...</t>
  </si>
  <si>
    <t>+H:16:00-18:00(Egyetem tér 1-3. III. emelet 324. A/12 gyakorló (ÁA-3-324-01-12))</t>
  </si>
  <si>
    <t>+CS:14:00-16:00(B/12 Gyakorló (ÁB-3-304-01-12))</t>
  </si>
  <si>
    <t>+K:14:00-16:00(B/12 Gyakorló (ÁB-3-304-01-12))</t>
  </si>
  <si>
    <t>+K:08:00-10:00(B/12 Gyakorló (ÁB-3-304-01-12))</t>
  </si>
  <si>
    <t>+CS:16:00-18:00(Kecskeméti u. 2. em. Lift, felvonó (ÁB-2-221-06-81))</t>
  </si>
  <si>
    <t>+SZO:09:00-10:30(Egyetem tér 1-3. I 1/2 emelet VI. tanterem (Fayer auditórium) (ÁA-1,5-203-01-11))</t>
  </si>
  <si>
    <t>+CS:10:00-12:00(Egyetem tér 1-3. I. emelet 122. Nemzetközi jogi gyakorló (ÁA-1-122-01-12))</t>
  </si>
  <si>
    <t>+P:12:00-13:30(Egyetem tér 1-3. I. emelet 125. A/7 gyakorló (ÁA-1-125-01-11)); P:13:45-15:15(Egyet...</t>
  </si>
  <si>
    <t>+CS:16:00-18:00(Egyetem tér 1-3. I. emelet 122. Nemzetközi jogi gyakorló (ÁA-1-122-01-12))</t>
  </si>
  <si>
    <t>+CS:10:00-12:00(Egyetem tér 1-3. I. emelet 125. A/7 gyakorló (ÁA-1-125-01-11))</t>
  </si>
  <si>
    <t>+H:14:00-16:00(Egyetem tér 1-3. I. emelet 106. I. tanterem (Somló auditórium) (ÁA-1-106-01-11))</t>
  </si>
  <si>
    <t>+SZO:12:30-14:00(Egyetem tér 1-3. II 1/2 emelet VII. tanterem (Nagy Ernő auditórium) (ÁA-2,5-305-0...</t>
  </si>
  <si>
    <t>+SZE:18:00-20:00(B/14 Gyakorló (ÁB-3-307-01-11))</t>
  </si>
  <si>
    <t>+SZE:16:00-18:00(B tanterem II. (Magyar u.) (ÁB-1,5-112))</t>
  </si>
  <si>
    <t>+SZO:09:00-11:30(Egyetem tér 1-3. I. emelet 125. A/7 gyakorló (ÁA-1-125-01-11))</t>
  </si>
  <si>
    <t>+P:12:00-13:30(Egyetem tér 1-3. I. emelet 125. A/7 gyakorló (ÁA-1-125-01-11))</t>
  </si>
  <si>
    <t>+SZE:16:00-18:00(B/2 Gyakorló (ÁB-0-002-01-11))</t>
  </si>
  <si>
    <t>+K:16:00-18:00(Kecskeméti u. 2. em. Lift, felvonó (ÁB-2-221-06-81))</t>
  </si>
  <si>
    <t>+CS:12:00-14:00(Egyetem tér 1-3. I. emelet 125. A/7 gyakorló (ÁA-1-125-01-11))</t>
  </si>
  <si>
    <t>+K:16:00-18:00(Magyar u. Földszint B I. tanterem (ÁB-0-715-01-11))</t>
  </si>
  <si>
    <t>+SZO:12:20-13:50(Egyetem tér 1-3. I 1/2 emelet VI. tanterem (Fayer auditórium) (ÁA-1,5-203-01-11))</t>
  </si>
  <si>
    <t>+SZE:10:00-12:00(Egyetem tér 1-3. alagsor A/3 gyakorló (ÁA--1-072-73-01-12))</t>
  </si>
  <si>
    <t>+H:12:00-14:00(B gyakorló 07. (Kecskeméti u.) (ÁB-2-204-01-11))</t>
  </si>
  <si>
    <t>+H:12:00-14:00(Egyetem tér 1-3. III. emelet 321 PhD szoba (ÁA-3-321-01-13))</t>
  </si>
  <si>
    <t>+SZO:12:00-15:15(Egyetem tér 1-3. I. emelet 111. III. tanterem (Récsi auditórium) (ÁA-1-111-01-11)...</t>
  </si>
  <si>
    <t>+SZE:10:00-12:00(Egyetem tér 1-3. I. emelet 122. Nemzetközi jogi gyakorló (ÁA-1-122-01-12))</t>
  </si>
  <si>
    <t>+H:08:00-10:00(Magyar u. Földszint B I. tanterem (ÁB-0-715-01-11))</t>
  </si>
  <si>
    <t>+P:12:00-14:30(Egyetem tér 1-3. I. emelet 111. III. tanterem (Récsi auditórium) (ÁA-1-111-01-11))</t>
  </si>
  <si>
    <t>+H:16:00-18:00(Egyetem tér 1-3. I. emelet 122. Nemzetközi jogi gyakorló (ÁA-1-122-01-12))</t>
  </si>
  <si>
    <t>+P:10:00-12:00(Egyetem tér 1-3. I. emelet 122. Nemzetközi jogi gyakorló (ÁA-1-122-01-12))</t>
  </si>
  <si>
    <t>+H:12:00-14:00(Egyetem tér 1-3. félemelet A/6 gyakorló (ÁA-0,5-120-01-12))</t>
  </si>
  <si>
    <t>+SZO:09:00-11:30(Egyetem tér 1-3. I. emelet 109. II. tanterem (Dósa auditórium) (ÁA-1-109-01-11));...</t>
  </si>
  <si>
    <t>+SZO:12:00-13:30(Egyetem tér 1-3. I. emelet 111. III. tanterem (Récsi auditórium) (ÁA-1-111-01-11)...</t>
  </si>
  <si>
    <t>+SZE:12:00-14:00(Egyetem tér 1-3. alagsor A/3 gyakorló (ÁA--1-072-73-01-12))</t>
  </si>
  <si>
    <t>+SZO:09:00-10:30(Egyetem tér 1-3. IV. emelet VIII. tanterem (Vécsey auditórium) (ÁA-4-503-01-11))</t>
  </si>
  <si>
    <t>+SZO:10:40-12:10(Egyetem tér 1-3. IV. emelet VIII. tanterem (Vécsey auditórium) (ÁA-4-503-01-11))</t>
  </si>
  <si>
    <t>+SZE:08:00-10:00(Kecskeméti u. 2. em. Lift, felvonó (ÁB-2-221-06-81))</t>
  </si>
  <si>
    <t>+K:14:00-16:00(Egyetem tér 1-3. I. emelet 106. I. tanterem (Somló auditórium) (ÁA-1-106-01-11))</t>
  </si>
  <si>
    <t>+P:12:00-14:00(Egyetem tér 1-3. I. emelet 122. Nemzetközi jogi gyakorló (ÁA-1-122-01-12))</t>
  </si>
  <si>
    <t>+SZE:10:00-12:00(Egyetem tér 1-3. I. emelet 118. Navratil Ákos terem (ÁA-1-118-01-12))</t>
  </si>
  <si>
    <t>+SZE:08:00-10:00(Egyetem tér 1-3. alagsor A/3 gyakorló (ÁA--1-072-73-01-12))</t>
  </si>
  <si>
    <t>+SZO:09:00-11:30(Egyetem tér 1-3. I. emelet 111. III. tanterem (Récsi auditórium) (ÁA-1-111-01-11))</t>
  </si>
  <si>
    <t>+P:14:45-16:15(Egyetem tér 1-3. I. emelet 111. III. tanterem (Récsi auditórium) (ÁA-1-111-01-11))</t>
  </si>
  <si>
    <t>+P:14:45-17:15(Egyetem tér 1-3. I. emelet 109. II. tanterem (Dósa auditórium) (ÁA-1-109-01-11))</t>
  </si>
  <si>
    <t>+K:12:00-14:00(Egyetem tér 1-3. I. emelet 106. I. tanterem (Somló auditórium) (ÁA-1-106-01-11))</t>
  </si>
  <si>
    <t>+P:10:00-12:00(Egyetem tér 1-3. II. emelet 231 Közgazdasági gyakorló (ÁA-2-231-01-12))</t>
  </si>
  <si>
    <t>+H:14:00-16:00(B gyakorló 11. (Kecskeméti u.) (ÁB-3-302-01-12))</t>
  </si>
  <si>
    <t>+SZE:14:00-16:00(Egyetem tér 1-3. alagsor A/3 gyakorló (ÁA--1-072-73-01-12))</t>
  </si>
  <si>
    <t>+SZO:11:45-17:00(Egyetem tér 1-3. I. emelet 125. A/7 gyakorló (ÁA-1-125-01-11))</t>
  </si>
  <si>
    <t>+K:16:00-18:00(Egyetem tér 1-3. I. emelet 122. Nemzetközi jogi gyakorló (ÁA-1-122-01-12))</t>
  </si>
  <si>
    <t>+CS:14:00-16:00(B gyakorló 07. (Kecskeméti u.) (ÁB-2-204-01-11))</t>
  </si>
  <si>
    <t>+SZE:16:00-18:00(Egyetem tér 1-3. IV. emelet 602. A/13 gyakorló (ÁA-4-602-01-12))</t>
  </si>
  <si>
    <t>+H:10:00-12:00(Egyetem tér 1-3. I. emelet 122. Nemzetközi jogi gyakorló (ÁA-1-122-01-12))</t>
  </si>
  <si>
    <t>+P:08:00-10:00(Egyetem tér 1-3. I. emelet 122. Nemzetközi jogi gyakorló (ÁA-1-122-01-12))</t>
  </si>
  <si>
    <t>+P:13:00-14:30(Egyetem tér 1-3. I. emelet 109. II. tanterem (Dósa auditórium) (ÁA-1-109-01-11))</t>
  </si>
  <si>
    <t>+SZO:14:00-15:30(Egyetem tér 1-3. I 1/2 emelet VI. tanterem (Fayer auditórium) (ÁA-1,5-203-01-11))</t>
  </si>
  <si>
    <t>+SZO:10:40-11:40(Egyetem tér 1-3. I 1/2 emelet VI. tanterem (Fayer auditórium) (ÁA-1,5-203-01-11))</t>
  </si>
  <si>
    <t>+H:16:00-18:00(Egyetem tér 1-3. I. emelet 118. Navratil Ákos terem (ÁA-1-118-01-12))</t>
  </si>
  <si>
    <t>+CS:18:00-20:00(Egyetem tér 1-3. III. emelet 340. A/9 gyakorló (ÁA-3-340-01-11))</t>
  </si>
  <si>
    <t>10:20</t>
  </si>
  <si>
    <t>11:50</t>
  </si>
  <si>
    <t>CS:08:00-10:00(Egyetem tér 1-3. I. emelet 111. III. tanterem (Récsi auditórium) (ÁA-1-111-01-11))</t>
  </si>
  <si>
    <t>Óváry-Papp Nóra Ildikó Dr., Horváth István</t>
  </si>
  <si>
    <t>17:20</t>
  </si>
  <si>
    <t>+SZO:09:00-10:20(Egyetem tér 1-3. II. emelet 240. A/8 gyakorló (ÁA-2-240-01-11)); SZO:09:00-10:20(...</t>
  </si>
  <si>
    <t>+SZO:12:50-14:10(Egyetem tér 1-3. IV. emelet VIII. tanterem (Vécsey auditórium) (ÁA-4-503-01-11));...</t>
  </si>
  <si>
    <t>+SZO:09:00-10:20(Egyetem tér 1-3. II 1/2 emelet VII. tanterem (Nagy Ernő auditórium) (ÁA-2,5-305-0...</t>
  </si>
  <si>
    <t>+SZO:14:30-15:50(Egyetem tér 1-3. III. emelet 340. A/9 gyakorló (ÁA-3-340-01-11)); SZO:14:30-15:50...</t>
  </si>
  <si>
    <t>+SZO:14:30-15:50(Egyetem tér 1-3. IV. emelet VIII. tanterem (Vécsey auditórium) (ÁA-4-503-01-11));...</t>
  </si>
  <si>
    <t>+SZO:12:50-14:10(Egyetem tér 1-3. III. emelet 340. A/9 gyakorló (ÁA-3-340-01-11)); SZO:12:50-14:10...</t>
  </si>
  <si>
    <t>kesz:220628 terem</t>
  </si>
  <si>
    <t>kesz:0627: szerda</t>
  </si>
  <si>
    <t>kesz:220620terem fülön javítva</t>
  </si>
  <si>
    <t>kesz:220620terem</t>
  </si>
  <si>
    <t>BJ gyakorló</t>
  </si>
  <si>
    <t>H:14:00-16:00(Egyetem tér 1-3. I 1/2 emelet 201. Büntetőjogi gyakorló (ÁA-1,5-201-01-12))</t>
  </si>
  <si>
    <t>Egyetem tér 1-3. I 1/2 emelet 201. Büntetőjogi gyakorló (ÁA-1,5-201-01-12)</t>
  </si>
  <si>
    <t>-SZE:08:00-12:00(B gyakorló 07. (Kecskeméti u.) (ÁB-2-204-01-11))</t>
  </si>
  <si>
    <t>kesz:220629terem, idő</t>
  </si>
  <si>
    <t>SZE:12:00-14:00(Kecskeméti u. 2. em. Lift, felvonó (ÁB-2-221-06-81))</t>
  </si>
  <si>
    <t>K:14:00-16:00(Egyetem tér 1-3. II. emelet 231 Közgazdasági gyakorló (ÁA-2-231-01-12))</t>
  </si>
  <si>
    <t>K:10:00-12:00(Egyetem tér 1-3. II. emelet 231 Közgazdasági gyakorló (ÁA-2-231-01-12))</t>
  </si>
  <si>
    <t>K:12:00-14:00(Egyetem tér 1-3. II. emelet 231 Közgazdasági gyakorló (ÁA-2-231-01-12))</t>
  </si>
  <si>
    <t>Az időpont későbbi megbeszélés tárgyát képezi.</t>
  </si>
  <si>
    <t>kesz:220630napterem</t>
  </si>
  <si>
    <t>Kaszián Ábel</t>
  </si>
  <si>
    <t>0705: oktató</t>
  </si>
  <si>
    <t xml:space="preserve">Wynands-Szentmáry Kinga </t>
  </si>
  <si>
    <t>kesz:0609: új sorterem</t>
  </si>
  <si>
    <t>H:10:00-12:00(202-es B gyakorló 06. (Kecskeméti u.) (ÁB-2-202-01-12))</t>
  </si>
  <si>
    <t>202-es B gyakorló 06. (Kecskeméti u.) (ÁB-2-202-01-12)</t>
  </si>
  <si>
    <t>CS:08:00-10:00(311-es B/16 Gyakorló (ÁB-3-311-01-11))</t>
  </si>
  <si>
    <t>311-es B/16 Gyakorló (ÁB-3-311-01-11)</t>
  </si>
  <si>
    <t>K:12:00-14:00(304-es B/12 Gyakorló (ÁB-3-304-01-12))</t>
  </si>
  <si>
    <t>304-es B/12 Gyakorló (ÁB-3-304-01-12)</t>
  </si>
  <si>
    <t>K:16:00-18:00(307-es B/14 Gyakorló (ÁB-3-307-01-11))</t>
  </si>
  <si>
    <t>307-es B/14 Gyakorló (ÁB-3-307-01-11)</t>
  </si>
  <si>
    <t>SZE:16:00-18:00(304-es B/12 Gyakorló (ÁB-3-304-01-12))</t>
  </si>
  <si>
    <t>205-ös B gyakorló 08. (Kecskeméti u.) (ÁB-2-205-01-11)</t>
  </si>
  <si>
    <t>A mai magyar társadalom</t>
  </si>
  <si>
    <t>H:16:00-18:00(311-es B/16 Gyakorló (ÁB-3-311-01-11))</t>
  </si>
  <si>
    <t>SZE:14:00-16:00(205-ös B gyakorló 08. (Kecskeméti u.) (ÁB-2-205-01-11))</t>
  </si>
  <si>
    <t>P:13:00-15:00(311-es B/16 Gyakorló (ÁB-3-311-01-11))</t>
  </si>
  <si>
    <t>H:12:00-14:00(Magyar u. 1/2 emelet 001-es B/4 gyakorló (ÁB-0,5-001-01-11))</t>
  </si>
  <si>
    <t>Magyar u. 1/2 emelet 001-es B/4 gyakorló (ÁB-0,5-001-01-11)</t>
  </si>
  <si>
    <t>H:16:00-18:00(204-es B gyakorló 07. (Kecskeméti u.) (ÁB-2-204-01-11))</t>
  </si>
  <si>
    <t>204-es B gyakorló 07. (Kecskeméti u.) (ÁB-2-204-01-11)</t>
  </si>
  <si>
    <t>CS:16:00-18:00(Magyar u. 1/2 emelet 001-es B/4 gyakorló (ÁB-0,5-001-01-11))</t>
  </si>
  <si>
    <t>CS:08:00-10:00(Magyar u. 1/2 emelet 001-es B/4 gyakorló (ÁB-0,5-001-01-11))</t>
  </si>
  <si>
    <t>SZE:12:00-14:00(205-ös B gyakorló 08. (Kecskeméti u.) (ÁB-2-205-01-11))</t>
  </si>
  <si>
    <t>CS:12:00-14:00(310-es B/15 Gyakorló (ÁB-3-310-01-12))</t>
  </si>
  <si>
    <t>310-es B/15 Gyakorló (ÁB-3-310-01-12)</t>
  </si>
  <si>
    <t>H:10:00-12:00( 305-ös B/13 Gyakorló (ÁB-3-305-01-11))</t>
  </si>
  <si>
    <t xml:space="preserve"> 305-ös B/13 Gyakorló (ÁB-3-305-01-11)</t>
  </si>
  <si>
    <t>K:16:00-18:00( 305-ös B/13 Gyakorló (ÁB-3-305-01-11))</t>
  </si>
  <si>
    <t>SZE:08:00-10:00(307-es B/14 Gyakorló (ÁB-3-307-01-11))</t>
  </si>
  <si>
    <t>H:14:00-16:00(304-es B/12 Gyakorló (ÁB-3-304-01-12))</t>
  </si>
  <si>
    <t>K:16:00-18:00(311-es B/16 Gyakorló (ÁB-3-311-01-11))</t>
  </si>
  <si>
    <t>K:10:00-12:00(B Nyelvi labor (Magyar u.) (ÁB-1,5-118)); CS:10:00-12:00(310-es B/15 Gyakorló (ÁB-3...</t>
  </si>
  <si>
    <t>SZE:16:00-18:00( 305-ös B/13 Gyakorló (ÁB-3-305-01-11))</t>
  </si>
  <si>
    <t>SZE:08:00-10:00(311-es B/16 Gyakorló (ÁB-3-311-01-11))</t>
  </si>
  <si>
    <t>H:14:00-16:00( 305-ös B/13 Gyakorló (ÁB-3-305-01-11))</t>
  </si>
  <si>
    <t>SZE:08:00-10:00(Magyar u. 1/2 emelet 001-es B/4 gyakorló (ÁB-0,5-001-01-11))</t>
  </si>
  <si>
    <t>Magyar u. 1/2 emelet 002-es B/5 gyakorló (ÁB-0,5-002-01-12)</t>
  </si>
  <si>
    <t>K:10:00-12:00( 305-ös B/13 Gyakorló (ÁB-3-305-01-11))</t>
  </si>
  <si>
    <t>BP3:KVK</t>
  </si>
  <si>
    <t>Közvéleménykutatás</t>
  </si>
  <si>
    <t>H:16:00-18:00(304-es B/12 Gyakorló (ÁB-3-304-01-12))</t>
  </si>
  <si>
    <t>CS:08:00-10:00(307-es B/14 Gyakorló (ÁB-3-307-01-11))</t>
  </si>
  <si>
    <t>K:14:00-16:00(Egyetem tér 1-3. IV. emelet 603. A/14 gyakorló (Multimédiás tárgyaló) (ÁA-4-603-01-...</t>
  </si>
  <si>
    <t>K:10:00-12:00(212-es B gyakorló 10. (Kecskeméti u.) (ÁB-2-212-01-11))</t>
  </si>
  <si>
    <t>212-es B gyakorló 10. (Kecskeméti u.) (ÁB-2-212-01-11)</t>
  </si>
  <si>
    <t>H:16:00-18:00(205-ös B gyakorló 08. (Kecskeméti u.) (ÁB-2-205-01-11))</t>
  </si>
  <si>
    <t>H:10:00-12:00(311-es B/16 Gyakorló (ÁB-3-311-01-11))</t>
  </si>
  <si>
    <t>SZE:16:00-18:00(202-es B gyakorló 06. (Kecskeméti u.) (ÁB-2-202-01-12))</t>
  </si>
  <si>
    <t>CS:12:00-14:00(205-ös B gyakorló 08. (Kecskeméti u.) (ÁB-2-205-01-11))</t>
  </si>
  <si>
    <t>CS:18:00-20:00(311-es B/16 Gyakorló (ÁB-3-311-01-11))</t>
  </si>
  <si>
    <t>K:10:00-12:00(311-es B/16 Gyakorló (ÁB-3-311-01-11))</t>
  </si>
  <si>
    <t>K:10:00-12:00(310-es B/15 Gyakorló (ÁB-3-310-01-12))</t>
  </si>
  <si>
    <t>SZE:16:00-18:00(310-es B/15 Gyakorló (ÁB-3-310-01-12))</t>
  </si>
  <si>
    <t>SZE:16:00-18:00(302-es B gyakorló 11. (Kecskeméti u.) (ÁB-3-302-01-12))</t>
  </si>
  <si>
    <t>302-es B gyakorló 11. (Kecskeméti u.) (ÁB-3-302-01-12)</t>
  </si>
  <si>
    <t>K:18:00-20:00(307-es B/14 Gyakorló (ÁB-3-307-01-11))</t>
  </si>
  <si>
    <t>SZE:14:00-16:00(Magyar u. 1/2 emelet 002-es B/5 gyakorló (ÁB-0,5-002-01-12))</t>
  </si>
  <si>
    <t>SZE:16:00-18:00(307-es B/14 Gyakorló (ÁB-3-307-01-11))</t>
  </si>
  <si>
    <t>P:14:00-16:00(304-es B/12 Gyakorló (ÁB-3-304-01-12))</t>
  </si>
  <si>
    <t>SZE:16:00-18:00(212-es B gyakorló 10. (Kecskeméti u.) (ÁB-2-212-01-11))</t>
  </si>
  <si>
    <t>H:16:00-18:00( 305-ös B/13 Gyakorló (ÁB-3-305-01-11))</t>
  </si>
  <si>
    <t>P:08:00-10:00( 305-ös B/13 Gyakorló (ÁB-3-305-01-11))</t>
  </si>
  <si>
    <t>P:10:00-12:00( 305-ös B/13 Gyakorló (ÁB-3-305-01-11))</t>
  </si>
  <si>
    <t>K:08:00-10:00(204-es B gyakorló 07. (Kecskeméti u.) (ÁB-2-204-01-11))</t>
  </si>
  <si>
    <t>CS:08:00-10:00(202-es B gyakorló 06. (Kecskeméti u.) (ÁB-2-202-01-12))</t>
  </si>
  <si>
    <t>SZE:18:00-20:00(202-es B gyakorló 06. (Kecskeméti u.) (ÁB-2-202-01-12))</t>
  </si>
  <si>
    <t>CS:14:00-16:00(307-es B/14 Gyakorló (ÁB-3-307-01-11))</t>
  </si>
  <si>
    <t>CS:16:00-18:00(304-es B/12 Gyakorló (ÁB-3-304-01-12))</t>
  </si>
  <si>
    <t>H:10:00-12:00(Magyar u. 1/2 emelet 001-es B/4 gyakorló (ÁB-0,5-001-01-11))</t>
  </si>
  <si>
    <t>CS:12:00-14:00(311-es B/16 Gyakorló (ÁB-3-311-01-11))</t>
  </si>
  <si>
    <t>CS:16:00-18:00(311-es B/16 Gyakorló (ÁB-3-311-01-11))</t>
  </si>
  <si>
    <t>K:14:00-16:00(204-es B gyakorló 07. (Kecskeméti u.) (ÁB-2-204-01-11))</t>
  </si>
  <si>
    <t>Lakatos Júlia</t>
  </si>
  <si>
    <t>SZE:12:00-14:00(204-es B gyakorló 07. (Kecskeméti u.) (ÁB-2-204-01-11))</t>
  </si>
  <si>
    <t>CS:16:00-18:00(Magyar u. 1/2 emelet 002-es B/5 gyakorló (ÁB-0,5-002-01-12))</t>
  </si>
  <si>
    <t>K:12:00-14:00(B Nyelvi labor (Magyar u.) (ÁB-1,5-118)); CS:12:00-14:00(Magyar u. 1/2 emelet 002-e...</t>
  </si>
  <si>
    <t>SZE:08:00-10:00(304-es B/12 Gyakorló (ÁB-3-304-01-12))</t>
  </si>
  <si>
    <t>SZE:14:00-16:00(304-es B/12 Gyakorló (ÁB-3-304-01-12))</t>
  </si>
  <si>
    <t>CS:12:00-14:00(302-es B gyakorló 11. (Kecskeméti u.) (ÁB-3-302-01-12))</t>
  </si>
  <si>
    <t>CS:10:00-12:00(Kecskeméti u. 2. em. Lift, felvonó (ÁB-2-221-06-81))</t>
  </si>
  <si>
    <t>H:10:00-12:00(307-es B/14 Gyakorló (ÁB-3-307-01-11))</t>
  </si>
  <si>
    <t>H:08:00-10:00(212-es B gyakorló 10. (Kecskeméti u.) (ÁB-2-212-01-11))</t>
  </si>
  <si>
    <t>K:16:00-18:00(310-es B/15 Gyakorló (ÁB-3-310-01-12))</t>
  </si>
  <si>
    <t>SZE:18:00-20:00(212-es B gyakorló 10. (Kecskeméti u.) (ÁB-2-212-01-11))</t>
  </si>
  <si>
    <t>K:16:00-18:00(302-es B gyakorló 11. (Kecskeméti u.) (ÁB-3-302-01-12))</t>
  </si>
  <si>
    <t>H:14:00-16:00(212-es B gyakorló 10. (Kecskeméti u.) (ÁB-2-212-01-11))</t>
  </si>
  <si>
    <t>SZE:14:00-16:00(Magyar u. 1/2 emelet 001-es B/4 gyakorló (ÁB-0,5-001-01-11))</t>
  </si>
  <si>
    <t>K:10:00-12:00(202-es B gyakorló 06. (Kecskeméti u.) (ÁB-2-202-01-12))</t>
  </si>
  <si>
    <t>CS:12:00-14:00( 305-ös B/13 Gyakorló (ÁB-3-305-01-11))</t>
  </si>
  <si>
    <t>P:08:00-10:00(Magyar u. 1/2 emelet 001-es B/4 gyakorló (ÁB-0,5-001-01-11))</t>
  </si>
  <si>
    <t>H:08:00-10:00( 305-ös B/13 Gyakorló (ÁB-3-305-01-11))</t>
  </si>
  <si>
    <t>CS:10:00-12:00(Magyar u. 1/2 emelet 002-es B/5 gyakorló (ÁB-0,5-002-01-12))</t>
  </si>
  <si>
    <t>SZE:14:00-16:00(302-es B gyakorló 11. (Kecskeméti u.) (ÁB-3-302-01-12))</t>
  </si>
  <si>
    <t>H:14:00-16:00(311-es B/16 Gyakorló (ÁB-3-311-01-11))</t>
  </si>
  <si>
    <t>CS:14:00-16:00(310-es B/15 Gyakorló (ÁB-3-310-01-12))</t>
  </si>
  <si>
    <t>CS:14:00-16:00(302-es B gyakorló 11. (Kecskeméti u.) (ÁB-3-302-01-12))</t>
  </si>
  <si>
    <t>H:12:00-14:00(202-es B gyakorló 06. (Kecskeméti u.) (ÁB-2-202-01-12))</t>
  </si>
  <si>
    <t>K:12:00-14:00(202-es B gyakorló 06. (Kecskeméti u.) (ÁB-2-202-01-12))</t>
  </si>
  <si>
    <t>P:08:00-10:00(202-es B gyakorló 06. (Kecskeméti u.) (ÁB-2-202-01-12))</t>
  </si>
  <si>
    <t>SZE:12:00-14:00( 305-ös B/13 Gyakorló (ÁB-3-305-01-11))</t>
  </si>
  <si>
    <t>-P:12:00-16:00(205-ös B gyakorló 08. (Kecskeméti u.) (ÁB-2-205-01-11))</t>
  </si>
  <si>
    <t>-P:12:00-16:00(204-es B gyakorló 07. (Kecskeméti u.) (ÁB-2-204-01-11))</t>
  </si>
  <si>
    <t>+P:12:00-16:00(205-ös B gyakorló 08. (Kecskeméti u.) (ÁB-2-205-01-11))</t>
  </si>
  <si>
    <t>kesz:220705idő,terem</t>
  </si>
  <si>
    <t>kesz:220705oktató</t>
  </si>
  <si>
    <t>kesz:220706 idő, terem</t>
  </si>
  <si>
    <t>blokkszeminárium október 3-7, H-K 18.00-20.00,Sz,Cs 14.00-20.00, P 14.00-18.00</t>
  </si>
  <si>
    <t>10.00-16.00 Tömbösítve, X.7., X.21., XI.4., XI.18.</t>
  </si>
  <si>
    <t>CS:14:00-16:00(205-ös B gyakorló 08. (Kecskeméti u.) (ÁB-2-205-01-11))</t>
  </si>
  <si>
    <t>CS:16:00-18:00(310-es B/15 Gyakorló (ÁB-3-310-01-12))</t>
  </si>
  <si>
    <t>K:16:00-18:00(Egyetem tér 1-3. I. emelet 114. IV. tanterem (ÁA-1-114-01-11))</t>
  </si>
  <si>
    <t>4,6,8,10</t>
  </si>
  <si>
    <t>SZE:14:00-16:00(204-es B gyakorló 07. (Kecskeméti u.) (ÁB-2-204-01-11))</t>
  </si>
  <si>
    <t>K:12:00-14:00(311-es B/16 Gyakorló (ÁB-3-311-01-11))</t>
  </si>
  <si>
    <t>+H:18:00-20:00(Egyetem tér 1-3. I. emelet 114. IV. tanterem (ÁA-1-114-01-11)); K:18:00-20:00(Egyet...</t>
  </si>
  <si>
    <t>+P:10:00-16:00(Magyar u. Földszint B I. tanterem (ÁB-0-715-01-11))</t>
  </si>
  <si>
    <t>+P:14:00-18:00(204-es B gyakorló 07. (Kecskeméti u.) (ÁB-2-204-01-11))</t>
  </si>
  <si>
    <t>kesz:220706idő, terem</t>
  </si>
  <si>
    <t>kesz:220706terem, idő</t>
  </si>
  <si>
    <t>kesz:0610: angol címen hirdetik meg220706 terem</t>
  </si>
  <si>
    <t>kesz:220624idő,tere, nem egyenlő a :KMOval</t>
  </si>
  <si>
    <t>kesz:jav:0523: ? Vsz.alt ?</t>
  </si>
  <si>
    <t>Illés Gábor István, Mándi Tibor Dr., Derekas Béla Győző, Havasi Benigna</t>
  </si>
  <si>
    <t>H:10:00-12:00(205-ös B gyakorló 08. (Kecskeméti u.) (ÁB-2-205-01-11))</t>
  </si>
  <si>
    <t>K:10:00-12:00(307-es B/14 Gyakorló (ÁB-3-307-01-11))</t>
  </si>
  <si>
    <t>H:12:00-14:00(205-ös B gyakorló 08. (Kecskeméti u.) (ÁB-2-205-01-11))</t>
  </si>
  <si>
    <t>SZE:10:00-12:00(205-ös B gyakorló 08. (Kecskeméti u.) (ÁB-2-205-01-11))</t>
  </si>
  <si>
    <t>K:16:00-18:00(204-es B gyakorló 07. (Kecskeméti u.) (ÁB-2-204-01-11))</t>
  </si>
  <si>
    <t>K:18:00-20:00(Egyetem tér 1-3. I. emelet 106. I. tanterem (Somló auditórium) (ÁA-1-106-01-11))</t>
  </si>
  <si>
    <t>Krasz Péter Dr.</t>
  </si>
  <si>
    <t>CS:10:00-12:00(205-ös B gyakorló 08. (Kecskeméti u.) (ÁB-2-205-01-11))</t>
  </si>
  <si>
    <t>Róna Dániel dr.</t>
  </si>
  <si>
    <t>CS:16:00-18:00(302-es B gyakorló 11. (Kecskeméti u.) (ÁB-3-302-01-12))</t>
  </si>
  <si>
    <t>K:12:00-14:00(307-es B/14 Gyakorló (ÁB-3-307-01-11))</t>
  </si>
  <si>
    <t>SZE:16:00-18:00(Magyar u. 1/2 emelet 002-es B/5 gyakorló (ÁB-0,5-002-01-12))</t>
  </si>
  <si>
    <t>SZE:14:00-16:00( 305-ös B/13 Gyakorló (ÁB-3-305-01-11))</t>
  </si>
  <si>
    <t>kesz:220707 terem</t>
  </si>
  <si>
    <t>törölve:0707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</si>
</sst>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4" tint="0.3999755851924192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3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0" fillId="0" borderId="1" xfId="0" applyFont="1" applyFill="1" applyBorder="1"/>
    <xf numFmtId="0" fontId="1" fillId="0" borderId="5" xfId="0" applyFont="1" applyBorder="1"/>
    <xf numFmtId="0" fontId="1" fillId="0" borderId="1" xfId="0" applyFont="1" applyBorder="1"/>
    <xf numFmtId="0" fontId="1" fillId="0" borderId="4" xfId="0" applyFont="1" applyBorder="1"/>
    <xf numFmtId="0" fontId="7" fillId="0" borderId="1" xfId="0" applyFont="1" applyFill="1" applyBorder="1"/>
    <xf numFmtId="0" fontId="1" fillId="0" borderId="0" xfId="0" applyFont="1"/>
    <xf numFmtId="0" fontId="6" fillId="0" borderId="5" xfId="1" applyBorder="1"/>
    <xf numFmtId="0" fontId="6" fillId="0" borderId="1" xfId="1" applyBorder="1"/>
    <xf numFmtId="0" fontId="6" fillId="0" borderId="4" xfId="1" applyBorder="1"/>
    <xf numFmtId="0" fontId="0" fillId="0" borderId="1" xfId="1" applyFont="1" applyBorder="1"/>
    <xf numFmtId="0" fontId="6" fillId="0" borderId="1" xfId="1" applyFill="1" applyBorder="1"/>
    <xf numFmtId="0" fontId="0" fillId="0" borderId="1" xfId="1" applyFont="1" applyFill="1" applyBorder="1"/>
    <xf numFmtId="164" fontId="0" fillId="0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6" fillId="0" borderId="4" xfId="1" applyFont="1" applyBorder="1"/>
    <xf numFmtId="0" fontId="6" fillId="0" borderId="1" xfId="1" applyFont="1" applyBorder="1"/>
    <xf numFmtId="0" fontId="6" fillId="0" borderId="4" xfId="1" applyFont="1" applyFill="1" applyBorder="1"/>
    <xf numFmtId="0" fontId="6" fillId="0" borderId="1" xfId="1" applyFont="1" applyFill="1" applyBorder="1"/>
    <xf numFmtId="0" fontId="0" fillId="0" borderId="4" xfId="1" applyFont="1" applyFill="1" applyBorder="1"/>
    <xf numFmtId="0" fontId="0" fillId="0" borderId="4" xfId="0" applyBorder="1"/>
    <xf numFmtId="0" fontId="6" fillId="0" borderId="4" xfId="1" applyFill="1" applyBorder="1"/>
    <xf numFmtId="0" fontId="0" fillId="0" borderId="5" xfId="1" applyFont="1" applyBorder="1"/>
    <xf numFmtId="0" fontId="0" fillId="0" borderId="5" xfId="0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4" fillId="0" borderId="1" xfId="0" applyFont="1" applyBorder="1" applyAlignment="1">
      <alignment horizontal="center"/>
    </xf>
    <xf numFmtId="0" fontId="10" fillId="0" borderId="1" xfId="0" quotePrefix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/>
    <xf numFmtId="0" fontId="12" fillId="0" borderId="1" xfId="0" applyFont="1" applyBorder="1" applyAlignment="1">
      <alignment wrapText="1"/>
    </xf>
    <xf numFmtId="0" fontId="10" fillId="0" borderId="0" xfId="0" applyFont="1"/>
    <xf numFmtId="0" fontId="8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/>
    <xf numFmtId="0" fontId="5" fillId="0" borderId="49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42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17" xfId="0" applyFont="1" applyFill="1" applyBorder="1"/>
    <xf numFmtId="0" fontId="3" fillId="0" borderId="21" xfId="0" applyFont="1" applyFill="1" applyBorder="1"/>
    <xf numFmtId="0" fontId="0" fillId="0" borderId="0" xfId="0" applyFont="1" applyFill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wrapText="1"/>
    </xf>
    <xf numFmtId="0" fontId="0" fillId="0" borderId="0" xfId="0" applyFont="1" applyFill="1"/>
    <xf numFmtId="0" fontId="0" fillId="0" borderId="1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wrapText="1"/>
    </xf>
    <xf numFmtId="0" fontId="3" fillId="0" borderId="23" xfId="0" applyFont="1" applyFill="1" applyBorder="1" applyAlignment="1">
      <alignment horizontal="center"/>
    </xf>
    <xf numFmtId="0" fontId="3" fillId="0" borderId="22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31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wrapText="1"/>
    </xf>
    <xf numFmtId="0" fontId="3" fillId="0" borderId="38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3" fillId="0" borderId="30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30" xfId="0" applyFont="1" applyFill="1" applyBorder="1"/>
    <xf numFmtId="0" fontId="3" fillId="0" borderId="10" xfId="0" applyFont="1" applyFill="1" applyBorder="1"/>
    <xf numFmtId="0" fontId="5" fillId="0" borderId="0" xfId="0" applyFont="1" applyFill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/>
    <xf numFmtId="0" fontId="3" fillId="0" borderId="19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46" xfId="0" applyFont="1" applyFill="1" applyBorder="1" applyAlignment="1">
      <alignment wrapText="1"/>
    </xf>
    <xf numFmtId="0" fontId="3" fillId="0" borderId="24" xfId="0" applyFont="1" applyFill="1" applyBorder="1"/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wrapText="1"/>
    </xf>
    <xf numFmtId="0" fontId="3" fillId="0" borderId="32" xfId="0" applyFont="1" applyFill="1" applyBorder="1"/>
    <xf numFmtId="0" fontId="3" fillId="0" borderId="23" xfId="0" applyFont="1" applyFill="1" applyBorder="1"/>
    <xf numFmtId="0" fontId="3" fillId="0" borderId="4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wrapText="1"/>
    </xf>
    <xf numFmtId="0" fontId="20" fillId="0" borderId="24" xfId="0" applyFont="1" applyFill="1" applyBorder="1" applyAlignment="1">
      <alignment wrapText="1"/>
    </xf>
    <xf numFmtId="0" fontId="5" fillId="2" borderId="48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15" fillId="2" borderId="20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wrapText="1"/>
    </xf>
    <xf numFmtId="0" fontId="5" fillId="2" borderId="45" xfId="0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wrapText="1"/>
    </xf>
    <xf numFmtId="0" fontId="15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36" xfId="0" applyFont="1" applyFill="1" applyBorder="1"/>
    <xf numFmtId="0" fontId="5" fillId="2" borderId="37" xfId="0" applyFont="1" applyFill="1" applyBorder="1"/>
    <xf numFmtId="0" fontId="5" fillId="2" borderId="3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30" xfId="0" applyFont="1" applyFill="1" applyBorder="1"/>
    <xf numFmtId="0" fontId="3" fillId="2" borderId="6" xfId="0" applyFont="1" applyFill="1" applyBorder="1"/>
    <xf numFmtId="0" fontId="3" fillId="2" borderId="10" xfId="0" applyFont="1" applyFill="1" applyBorder="1"/>
    <xf numFmtId="0" fontId="5" fillId="2" borderId="33" xfId="0" applyFont="1" applyFill="1" applyBorder="1" applyAlignment="1">
      <alignment horizontal="center"/>
    </xf>
    <xf numFmtId="0" fontId="3" fillId="2" borderId="39" xfId="0" applyFont="1" applyFill="1" applyBorder="1"/>
    <xf numFmtId="0" fontId="3" fillId="2" borderId="34" xfId="0" applyFont="1" applyFill="1" applyBorder="1"/>
    <xf numFmtId="0" fontId="3" fillId="2" borderId="39" xfId="0" applyFont="1" applyFill="1" applyBorder="1" applyAlignment="1">
      <alignment horizontal="center"/>
    </xf>
    <xf numFmtId="0" fontId="3" fillId="2" borderId="35" xfId="0" applyFont="1" applyFill="1" applyBorder="1"/>
    <xf numFmtId="0" fontId="3" fillId="2" borderId="58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8" xfId="0" applyFont="1" applyFill="1" applyBorder="1"/>
    <xf numFmtId="0" fontId="3" fillId="2" borderId="59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wrapText="1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47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4" xfId="0" applyFont="1" applyFill="1" applyBorder="1" applyAlignment="1">
      <alignment wrapText="1"/>
    </xf>
    <xf numFmtId="0" fontId="3" fillId="2" borderId="24" xfId="0" applyFont="1" applyFill="1" applyBorder="1"/>
    <xf numFmtId="0" fontId="5" fillId="2" borderId="11" xfId="0" applyFont="1" applyFill="1" applyBorder="1" applyAlignment="1">
      <alignment horizontal="center" vertical="center"/>
    </xf>
    <xf numFmtId="0" fontId="5" fillId="2" borderId="40" xfId="0" applyFont="1" applyFill="1" applyBorder="1"/>
    <xf numFmtId="0" fontId="5" fillId="2" borderId="36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 vertical="center"/>
    </xf>
    <xf numFmtId="0" fontId="3" fillId="2" borderId="28" xfId="0" applyFont="1" applyFill="1" applyBorder="1"/>
    <xf numFmtId="0" fontId="3" fillId="2" borderId="29" xfId="0" applyFont="1" applyFill="1" applyBorder="1"/>
    <xf numFmtId="0" fontId="3" fillId="2" borderId="46" xfId="0" applyFont="1" applyFill="1" applyBorder="1"/>
    <xf numFmtId="0" fontId="3" fillId="2" borderId="30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3" fillId="2" borderId="30" xfId="0" applyFont="1" applyFill="1" applyBorder="1" applyAlignment="1">
      <alignment horizontal="center"/>
    </xf>
    <xf numFmtId="0" fontId="5" fillId="2" borderId="36" xfId="0" applyFont="1" applyFill="1" applyBorder="1" applyAlignment="1"/>
    <xf numFmtId="0" fontId="5" fillId="2" borderId="3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wrapText="1"/>
    </xf>
    <xf numFmtId="0" fontId="21" fillId="0" borderId="1" xfId="0" applyNumberFormat="1" applyFont="1" applyBorder="1" applyAlignment="1">
      <alignment horizontal="center"/>
    </xf>
    <xf numFmtId="0" fontId="0" fillId="0" borderId="0" xfId="0" quotePrefix="1"/>
    <xf numFmtId="0" fontId="19" fillId="0" borderId="6" xfId="0" applyFont="1" applyFill="1" applyBorder="1" applyAlignment="1">
      <alignment wrapText="1"/>
    </xf>
    <xf numFmtId="0" fontId="3" fillId="0" borderId="60" xfId="0" applyFont="1" applyFill="1" applyBorder="1"/>
    <xf numFmtId="0" fontId="3" fillId="0" borderId="57" xfId="0" applyFont="1" applyFill="1" applyBorder="1"/>
    <xf numFmtId="0" fontId="3" fillId="0" borderId="6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48" xfId="0" applyFont="1" applyFill="1" applyBorder="1"/>
    <xf numFmtId="0" fontId="5" fillId="0" borderId="6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0" xfId="0" applyFill="1"/>
    <xf numFmtId="0" fontId="22" fillId="2" borderId="22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7" fillId="0" borderId="57" xfId="0" applyNumberFormat="1" applyFont="1" applyBorder="1" applyAlignment="1">
      <alignment horizontal="center"/>
    </xf>
    <xf numFmtId="0" fontId="17" fillId="0" borderId="57" xfId="0" applyFont="1" applyBorder="1" applyAlignment="1">
      <alignment horizontal="left" vertical="center" wrapText="1"/>
    </xf>
    <xf numFmtId="0" fontId="17" fillId="0" borderId="57" xfId="0" applyFont="1" applyBorder="1"/>
    <xf numFmtId="0" fontId="17" fillId="0" borderId="57" xfId="0" applyFont="1" applyBorder="1" applyAlignment="1">
      <alignment horizontal="center" vertical="center"/>
    </xf>
    <xf numFmtId="0" fontId="17" fillId="0" borderId="57" xfId="0" applyFont="1" applyBorder="1" applyAlignment="1">
      <alignment wrapText="1"/>
    </xf>
    <xf numFmtId="0" fontId="17" fillId="0" borderId="57" xfId="0" applyFont="1" applyBorder="1" applyAlignment="1">
      <alignment horizontal="center" wrapText="1"/>
    </xf>
    <xf numFmtId="0" fontId="17" fillId="0" borderId="57" xfId="0" applyFont="1" applyBorder="1" applyAlignment="1">
      <alignment horizontal="center" vertical="center" wrapText="1"/>
    </xf>
    <xf numFmtId="0" fontId="18" fillId="0" borderId="57" xfId="0" applyNumberFormat="1" applyFont="1" applyBorder="1" applyAlignment="1">
      <alignment wrapText="1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2">
    <cellStyle name="Normál" xfId="0" builtinId="0"/>
    <cellStyle name="Normál 3 2" xfId="1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ck">
          <color auto="1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auto="1"/>
        </bottom>
      </border>
    </dxf>
    <dxf>
      <font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ger János" refreshedDate="44693.705598495369" createdVersion="5" refreshedVersion="5" minRefreshableVersion="3" recordCount="909">
  <cacheSource type="worksheet">
    <worksheetSource name="Táblázat1"/>
  </cacheSource>
  <cacheFields count="21">
    <cacheField name="tanszék" numFmtId="0">
      <sharedItems containsBlank="1" count="19">
        <s v="AGJ"/>
        <s v="AJ"/>
        <s v="BE"/>
        <s v="BJ"/>
        <s v="INYOK"/>
        <s v="JOT"/>
        <s v="KGT"/>
        <s v="KIG"/>
        <s v="MÁJT"/>
        <s v="MUJ"/>
        <s v="NJ"/>
        <s v="NMJ"/>
        <s v="PJ"/>
        <s v="POL"/>
        <s v="PÜJ"/>
        <s v="RJOJT"/>
        <s v="PE"/>
        <s v="KR"/>
        <m u="1"/>
      </sharedItems>
    </cacheField>
    <cacheField name="ORR_ssz" numFmtId="0">
      <sharedItems containsSemiMixedTypes="0" containsString="0" containsNumber="1" containsInteger="1" minValue="1" maxValue="911"/>
    </cacheField>
    <cacheField name="T_kód" numFmtId="0">
      <sharedItems/>
    </cacheField>
    <cacheField name="K_kód" numFmtId="0">
      <sharedItems/>
    </cacheField>
    <cacheField name="kurzus címe" numFmtId="0">
      <sharedItems/>
    </cacheField>
    <cacheField name="kurzus címe_x000a_ angolul (ha új)" numFmtId="0">
      <sharedItems containsBlank="1"/>
    </cacheField>
    <cacheField name="kurzus típusa" numFmtId="0">
      <sharedItems containsBlank="1"/>
    </cacheField>
    <cacheField name="képzés" numFmtId="0">
      <sharedItems containsBlank="1"/>
    </cacheField>
    <cacheField name="tantervi_x000a_ helye (szemeszter)" numFmtId="0">
      <sharedItems containsBlank="1" containsMixedTypes="1" containsNumber="1" containsInteger="1" minValue="1" maxValue="9"/>
    </cacheField>
    <cacheField name="képzés+" numFmtId="0">
      <sharedItems containsBlank="1"/>
    </cacheField>
    <cacheField name="előfeltétel" numFmtId="0">
      <sharedItems containsBlank="1"/>
    </cacheField>
    <cacheField name="létszámkeret" numFmtId="0">
      <sharedItems containsBlank="1" containsMixedTypes="1" containsNumber="1" containsInteger="1" minValue="7" maxValue="300"/>
    </cacheField>
    <cacheField name="időpont_x000a_ (+/- hét)" numFmtId="0">
      <sharedItems containsBlank="1"/>
    </cacheField>
    <cacheField name="időpont_x000a_ (nap)" numFmtId="0">
      <sharedItems containsBlank="1"/>
    </cacheField>
    <cacheField name="időpont (óra)" numFmtId="0">
      <sharedItems containsBlank="1"/>
    </cacheField>
    <cacheField name="időpont (egyedi)" numFmtId="0">
      <sharedItems containsBlank="1"/>
    </cacheField>
    <cacheField name="terem" numFmtId="0">
      <sharedItems containsBlank="1"/>
    </cacheField>
    <cacheField name="tárgyfelelős (egy oktató)" numFmtId="0">
      <sharedItems containsBlank="1"/>
    </cacheField>
    <cacheField name="oktató(k)" numFmtId="0">
      <sharedItems containsBlank="1" longText="1"/>
    </cacheField>
    <cacheField name="erasmus" numFmtId="0">
      <sharedItems containsBlank="1"/>
    </cacheField>
    <cacheField name="megjegyzés tanszéktő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9">
  <r>
    <x v="0"/>
    <n v="1"/>
    <e v="#N/A"/>
    <e v="#N/A"/>
    <s v="Agrárjog"/>
    <m/>
    <s v="köt.ea"/>
    <s v="JL5"/>
    <n v="9"/>
    <s v="JL4"/>
    <m/>
    <m/>
    <m/>
    <m/>
    <m/>
    <m/>
    <m/>
    <m/>
    <s v="Papik Orsolya dr."/>
    <m/>
    <m/>
  </r>
  <r>
    <x v="0"/>
    <n v="2"/>
    <s v="J4:AGJ (2)"/>
    <s v="e"/>
    <s v="Agrárjog 2."/>
    <m/>
    <s v="köt.ea"/>
    <s v="JN4"/>
    <n v="9"/>
    <s v="JN3"/>
    <m/>
    <m/>
    <m/>
    <s v="K"/>
    <s v="11.00-12.00"/>
    <m/>
    <m/>
    <s v="Réti Mária dr."/>
    <s v="Réti Mária dr. 25%, Kurucz Mihály dr. 25%, Bak Klára dr. 25%, Papik Orsolya Bernadett dr. 25%"/>
    <m/>
    <m/>
  </r>
  <r>
    <x v="0"/>
    <n v="3"/>
    <e v="#N/A"/>
    <e v="#N/A"/>
    <s v="Agrárjog 20:00E"/>
    <m/>
    <s v="köt.gy"/>
    <s v="JN4"/>
    <n v="9"/>
    <s v="JN3"/>
    <m/>
    <m/>
    <m/>
    <m/>
    <m/>
    <m/>
    <m/>
    <m/>
    <s v="Papik Orsolya dr."/>
    <m/>
    <m/>
  </r>
  <r>
    <x v="0"/>
    <n v="4"/>
    <e v="#N/A"/>
    <e v="#N/A"/>
    <s v="Agrárjog 20:01"/>
    <m/>
    <s v="köt.gy"/>
    <s v="JN4"/>
    <n v="9"/>
    <s v="JN3"/>
    <m/>
    <n v="15"/>
    <s v="+"/>
    <s v="H"/>
    <s v="12.00-14.00"/>
    <m/>
    <m/>
    <m/>
    <s v="Réti Mária dr."/>
    <m/>
    <m/>
  </r>
  <r>
    <x v="0"/>
    <n v="5"/>
    <e v="#N/A"/>
    <e v="#N/A"/>
    <s v="Agrárjog 20:02"/>
    <m/>
    <s v="köt.gy"/>
    <s v="JN4"/>
    <n v="9"/>
    <s v="JN3"/>
    <m/>
    <n v="15"/>
    <s v="-"/>
    <s v="H"/>
    <s v="12.00-14.00"/>
    <m/>
    <m/>
    <m/>
    <s v="Réti Mária dr."/>
    <m/>
    <m/>
  </r>
  <r>
    <x v="0"/>
    <n v="6"/>
    <e v="#N/A"/>
    <e v="#N/A"/>
    <s v="Agrárjog 20:03"/>
    <m/>
    <s v="köt.gy"/>
    <s v="JN4"/>
    <n v="9"/>
    <s v="JN3"/>
    <m/>
    <n v="15"/>
    <s v="+"/>
    <s v="H"/>
    <s v="14.00-16.00"/>
    <m/>
    <m/>
    <m/>
    <s v="Réti Mária dr."/>
    <m/>
    <m/>
  </r>
  <r>
    <x v="0"/>
    <n v="7"/>
    <e v="#N/A"/>
    <e v="#N/A"/>
    <s v="Agrárjog 20:04"/>
    <m/>
    <s v="köt.gy"/>
    <s v="JN4"/>
    <n v="9"/>
    <s v="JN3"/>
    <m/>
    <n v="15"/>
    <s v="-"/>
    <s v="H"/>
    <s v="14.00-16.00"/>
    <m/>
    <m/>
    <m/>
    <s v="Réti Mária dr."/>
    <m/>
    <m/>
  </r>
  <r>
    <x v="0"/>
    <n v="8"/>
    <e v="#N/A"/>
    <e v="#N/A"/>
    <s v="Agrárjog 20:05"/>
    <m/>
    <s v="köt.gy"/>
    <s v="JN4"/>
    <n v="9"/>
    <s v="JN3"/>
    <m/>
    <n v="15"/>
    <s v="+"/>
    <s v="H"/>
    <s v="12.00-14.00"/>
    <m/>
    <m/>
    <m/>
    <s v="Bak Klára dr."/>
    <m/>
    <m/>
  </r>
  <r>
    <x v="0"/>
    <n v="9"/>
    <e v="#N/A"/>
    <e v="#N/A"/>
    <s v="Agrárjog 20:06"/>
    <m/>
    <s v="köt.gy"/>
    <s v="JN4"/>
    <n v="9"/>
    <s v="JN3"/>
    <m/>
    <n v="15"/>
    <s v="-"/>
    <s v="H"/>
    <s v="12.00-14.00"/>
    <m/>
    <m/>
    <m/>
    <s v="Bak Klára dr."/>
    <m/>
    <m/>
  </r>
  <r>
    <x v="0"/>
    <n v="10"/>
    <e v="#N/A"/>
    <e v="#N/A"/>
    <s v="Agrárjog 20:07"/>
    <m/>
    <s v="köt.gy"/>
    <s v="JN4"/>
    <n v="9"/>
    <s v="JN3"/>
    <m/>
    <n v="15"/>
    <s v="+"/>
    <s v="H"/>
    <s v="14.00-16.00"/>
    <m/>
    <m/>
    <m/>
    <s v="Bak Klára dr."/>
    <m/>
    <m/>
  </r>
  <r>
    <x v="0"/>
    <n v="11"/>
    <e v="#N/A"/>
    <e v="#N/A"/>
    <s v="Agrárjog 20:08"/>
    <m/>
    <s v="köt.gy"/>
    <s v="JN4"/>
    <n v="9"/>
    <s v="JN3"/>
    <m/>
    <n v="15"/>
    <s v="-"/>
    <s v="H"/>
    <s v="14.00-16.00"/>
    <m/>
    <m/>
    <m/>
    <s v="Bak Klára dr."/>
    <m/>
    <m/>
  </r>
  <r>
    <x v="0"/>
    <n v="12"/>
    <e v="#N/A"/>
    <e v="#N/A"/>
    <s v="Agrárjog 20:09"/>
    <m/>
    <s v="köt.gy"/>
    <s v="JN4"/>
    <n v="9"/>
    <s v="JN3"/>
    <m/>
    <n v="15"/>
    <s v="+"/>
    <s v="SZ"/>
    <s v="10.00-12.00"/>
    <m/>
    <m/>
    <m/>
    <s v="Kurucz Mihály dr."/>
    <m/>
    <s v="alternativ időpont: + P 10-12"/>
  </r>
  <r>
    <x v="0"/>
    <n v="13"/>
    <e v="#N/A"/>
    <e v="#N/A"/>
    <s v="Agrárjog 20:10"/>
    <m/>
    <s v="köt.gy"/>
    <s v="JN4"/>
    <n v="9"/>
    <s v="JN3"/>
    <m/>
    <n v="15"/>
    <s v="-"/>
    <s v="SZ"/>
    <s v="10.00-12.00"/>
    <m/>
    <m/>
    <m/>
    <s v="Kurucz Mihály dr."/>
    <m/>
    <s v="alternativ időpont: - P 10-12"/>
  </r>
  <r>
    <x v="0"/>
    <n v="14"/>
    <e v="#N/A"/>
    <e v="#N/A"/>
    <s v="Agrárjog 20:11"/>
    <m/>
    <s v="köt.gy"/>
    <s v="JN4"/>
    <n v="9"/>
    <s v="JN3"/>
    <m/>
    <n v="15"/>
    <s v="+"/>
    <s v="SZ"/>
    <s v="12.00-14.00"/>
    <m/>
    <m/>
    <m/>
    <s v="Kurucz Mihály dr."/>
    <m/>
    <s v="alternativ időpont: + P 12-14"/>
  </r>
  <r>
    <x v="0"/>
    <n v="15"/>
    <e v="#N/A"/>
    <e v="#N/A"/>
    <s v="Agrárjog 20:12"/>
    <m/>
    <s v="köt.gy"/>
    <s v="JN4"/>
    <n v="9"/>
    <s v="JN3"/>
    <m/>
    <n v="15"/>
    <s v="-"/>
    <s v="SZ"/>
    <s v="12.00-14.00"/>
    <m/>
    <m/>
    <m/>
    <s v="Kurucz Mihály dr."/>
    <m/>
    <s v="alternativ időpont: - P 12-14"/>
  </r>
  <r>
    <x v="0"/>
    <n v="16"/>
    <e v="#N/A"/>
    <e v="#N/A"/>
    <s v="Agrárjog 20:13"/>
    <m/>
    <s v="köt.gy"/>
    <s v="JN4"/>
    <n v="9"/>
    <s v="JN3"/>
    <m/>
    <n v="15"/>
    <s v="+"/>
    <s v="SZ"/>
    <s v="08.00-10.00"/>
    <m/>
    <m/>
    <m/>
    <s v="Papik Orsolya Bernadett dr"/>
    <m/>
    <m/>
  </r>
  <r>
    <x v="0"/>
    <n v="17"/>
    <e v="#N/A"/>
    <e v="#N/A"/>
    <s v="Agrárjog 20:14"/>
    <m/>
    <s v="köt.gy"/>
    <s v="JN4"/>
    <n v="9"/>
    <s v="JN3"/>
    <m/>
    <n v="15"/>
    <s v="-"/>
    <s v="SZ"/>
    <s v="08.00-10.00"/>
    <m/>
    <m/>
    <m/>
    <s v="Papik Orsolya Bernadett dr"/>
    <m/>
    <m/>
  </r>
  <r>
    <x v="0"/>
    <n v="18"/>
    <e v="#N/A"/>
    <e v="#N/A"/>
    <s v="Agrárjog 20:15"/>
    <m/>
    <s v="köt.gy"/>
    <s v="JN4"/>
    <n v="9"/>
    <s v="JN3"/>
    <m/>
    <n v="15"/>
    <s v="+"/>
    <s v="SZ"/>
    <s v="10.00-12.00"/>
    <m/>
    <m/>
    <m/>
    <s v="Papik Orsolya Bernadett dr"/>
    <m/>
    <m/>
  </r>
  <r>
    <x v="0"/>
    <n v="19"/>
    <e v="#N/A"/>
    <e v="#N/A"/>
    <s v="Agrárjog 20:16"/>
    <m/>
    <s v="köt.gy"/>
    <s v="JN4"/>
    <n v="9"/>
    <s v="JN3"/>
    <m/>
    <n v="15"/>
    <s v="-"/>
    <s v="SZ"/>
    <s v="10.00-12.00"/>
    <m/>
    <m/>
    <m/>
    <s v="Papik Orsolya Bernadett dr"/>
    <m/>
    <m/>
  </r>
  <r>
    <x v="0"/>
    <n v="20"/>
    <e v="#N/A"/>
    <e v="#N/A"/>
    <s v="Agrárjog 20:17"/>
    <m/>
    <s v="köt.gy"/>
    <s v="JN4"/>
    <n v="9"/>
    <s v="JN3"/>
    <m/>
    <n v="15"/>
    <s v="+"/>
    <s v="SZ"/>
    <s v="12.00-14.00"/>
    <m/>
    <m/>
    <m/>
    <s v="Papik Orsolya Bernadett dr"/>
    <m/>
    <m/>
  </r>
  <r>
    <x v="0"/>
    <n v="21"/>
    <e v="#N/A"/>
    <e v="#N/A"/>
    <s v="Agrárjog 20:18"/>
    <m/>
    <s v="köt.gy"/>
    <s v="JN4"/>
    <n v="9"/>
    <s v="JN3"/>
    <m/>
    <n v="15"/>
    <s v="-"/>
    <s v="SZ"/>
    <s v="12.00-14.00"/>
    <m/>
    <m/>
    <m/>
    <s v="Papik Orsolya Bernadett dr"/>
    <m/>
    <m/>
  </r>
  <r>
    <x v="0"/>
    <n v="22"/>
    <e v="#N/A"/>
    <e v="#N/A"/>
    <s v="Agrárjog 20:19"/>
    <m/>
    <s v="köt.gy"/>
    <s v="JN4"/>
    <n v="9"/>
    <s v="JN3"/>
    <m/>
    <n v="15"/>
    <s v="+"/>
    <s v="SZ"/>
    <s v="14.00-16.00"/>
    <m/>
    <m/>
    <m/>
    <s v="Papik Orsolya Bernadett dr"/>
    <m/>
    <m/>
  </r>
  <r>
    <x v="0"/>
    <n v="23"/>
    <e v="#N/A"/>
    <e v="#N/A"/>
    <s v="Agrárjog 20:20"/>
    <m/>
    <s v="köt.gy"/>
    <s v="JN4"/>
    <n v="9"/>
    <s v="JN3"/>
    <m/>
    <n v="15"/>
    <s v="-"/>
    <s v="SZ"/>
    <s v="14.00-16.00"/>
    <m/>
    <m/>
    <m/>
    <s v="Papik Orsolya Bernadett dr"/>
    <m/>
    <m/>
  </r>
  <r>
    <x v="0"/>
    <n v="24"/>
    <e v="#N/A"/>
    <e v="#N/A"/>
    <s v="Európai telekkönyvi rendszerek"/>
    <m/>
    <s v="Nmod. VSZ.alt"/>
    <s v="JN4"/>
    <n v="9"/>
    <s v="JN3"/>
    <s v="AGJ1, PJ5"/>
    <n v="30"/>
    <m/>
    <s v="K"/>
    <s v="12.00-14.00"/>
    <m/>
    <m/>
    <m/>
    <s v="Kurucz Mihály dr. "/>
    <m/>
    <m/>
  </r>
  <r>
    <x v="0"/>
    <n v="25"/>
    <s v="J4:KNYJ (2)"/>
    <s v="e"/>
    <s v="Környezetjog 2."/>
    <m/>
    <s v="köt.ea"/>
    <s v="JN4"/>
    <n v="9"/>
    <m/>
    <m/>
    <m/>
    <m/>
    <s v="H"/>
    <s v="10.00-12.00"/>
    <m/>
    <m/>
    <s v="Réti Mária dr."/>
    <s v="Réti Mária dr. 25%, Kurucz Mihály dr. 25%, Bak Klára dr. 25%, Papik Orsolya Bernadett dr. 25%"/>
    <m/>
    <m/>
  </r>
  <r>
    <x v="0"/>
    <n v="26"/>
    <e v="#N/A"/>
    <e v="#N/A"/>
    <s v="Környezetjog 2."/>
    <m/>
    <s v="köt.ea"/>
    <s v="JL5"/>
    <n v="9"/>
    <m/>
    <m/>
    <m/>
    <m/>
    <m/>
    <m/>
    <m/>
    <m/>
    <s v="Réti Mária dr."/>
    <s v="Réti Mária dr. 25%, Kurucz Mihály dr. 25%, Bak Klára dr. 25%, Papik Orsolya Bernadett dr. 25%"/>
    <m/>
    <m/>
  </r>
  <r>
    <x v="0"/>
    <n v="27"/>
    <e v="#N/A"/>
    <e v="#N/A"/>
    <s v="Szövetkezeti jog"/>
    <m/>
    <s v="köt.ea"/>
    <s v="JN3"/>
    <s v="7-"/>
    <m/>
    <m/>
    <m/>
    <m/>
    <m/>
    <m/>
    <s v="konzultáció lemaradó hallgatóknak"/>
    <m/>
    <m/>
    <s v="Réti Mária dr."/>
    <m/>
    <m/>
  </r>
  <r>
    <x v="0"/>
    <n v="28"/>
    <e v="#N/A"/>
    <e v="#N/A"/>
    <s v="Szövetkezeti jog 10:01"/>
    <m/>
    <s v="köt.gy"/>
    <s v="JN3"/>
    <s v="7-"/>
    <m/>
    <m/>
    <n v="10"/>
    <s v="+"/>
    <s v="H"/>
    <s v="08.00-10.00"/>
    <m/>
    <m/>
    <m/>
    <s v="Réti Mária dr."/>
    <m/>
    <m/>
  </r>
  <r>
    <x v="0"/>
    <n v="29"/>
    <e v="#N/A"/>
    <e v="#N/A"/>
    <s v="Szövetkezeti jog: szabályozás - ítélkezési gyakorlat"/>
    <m/>
    <s v="Cmod. VSZ.alt"/>
    <s v="JN4"/>
    <n v="9"/>
    <m/>
    <s v="PJ5"/>
    <n v="30"/>
    <m/>
    <s v="H"/>
    <s v="16.00-18.00"/>
    <m/>
    <m/>
    <s v="Réti Mária dr."/>
    <s v="Réti Mária dr. 50%,  Bak Klára dr. 50%"/>
    <m/>
    <m/>
  </r>
  <r>
    <x v="1"/>
    <n v="30"/>
    <e v="#N/A"/>
    <e v="#N/A"/>
    <s v="Alkotmányjog"/>
    <m/>
    <s v="köt.ea"/>
    <s v="BI"/>
    <n v="1"/>
    <m/>
    <m/>
    <m/>
    <m/>
    <m/>
    <m/>
    <m/>
    <m/>
    <s v="Dr. Lápossy Attila"/>
    <s v="Dr. Lápossy Attila (50%), Dr. Burján Evelin (25%), Dr. Milánkovich András (25%)"/>
    <m/>
    <m/>
  </r>
  <r>
    <x v="1"/>
    <n v="31"/>
    <e v="#N/A"/>
    <e v="#N/A"/>
    <s v="Alkotmányjog 1."/>
    <m/>
    <s v="köt.ea"/>
    <s v="BP3"/>
    <n v="1"/>
    <s v="BP2"/>
    <m/>
    <m/>
    <m/>
    <s v="SZ"/>
    <s v="10.00-12.00"/>
    <m/>
    <m/>
    <s v="Dr. Somody Bernadette"/>
    <s v="Dr. Somody Bernadette (90%), Dr. Mécs János (10%)"/>
    <m/>
    <m/>
  </r>
  <r>
    <x v="1"/>
    <n v="32"/>
    <s v="J4:AJ (1)"/>
    <s v="e"/>
    <s v="Alkotmányjog 1."/>
    <m/>
    <s v="köt.ea"/>
    <s v="JN4"/>
    <n v="1"/>
    <s v="JN3"/>
    <m/>
    <m/>
    <m/>
    <s v="H"/>
    <s v="10.00-12.00"/>
    <m/>
    <m/>
    <s v="Dr. Gárdos-Orosz Fruzsina"/>
    <s v="Dr. Bodnár Eszter (0%), Dr. Burján Evelin (10%), Dr. Gárdos-Orosz Fruzsina (10%), Dr. Kollarics Flóra (10%), Dr. Kukorelli István (0%), Dr. Lápossy Attila (10%), Dr. Mécs János (10%), Dr. Milánkovich András (10%), Dr. Pásztor Emese (10%), Dr. Pozsár-Szentmiklósy Zoltán (10%), Dr. Somody Bernadette (10%), Dr. Vissy Beatrix (10%)"/>
    <m/>
    <m/>
  </r>
  <r>
    <x v="1"/>
    <n v="33"/>
    <e v="#N/A"/>
    <e v="#N/A"/>
    <s v="Alkotmányjog 1."/>
    <m/>
    <s v="köt.ea"/>
    <s v="JL5"/>
    <n v="1"/>
    <s v="JL4"/>
    <m/>
    <m/>
    <m/>
    <m/>
    <m/>
    <m/>
    <m/>
    <s v="Dr. Pozsár-Szentmiklósy Zoltán"/>
    <s v="Dr. Bodnár Eszter (0%), Dr. Burján Evelin (10%), Dr. Gárdos-Orosz Fruzsina (10%), Dr. Kollarics Flóra (10%), Dr. Kukorelli István (0%), Dr. Lápossy Attila (10%), Dr. Mécs János (10%), Dr. Milánkovich András (10%), Dr. Pásztor Emese (10%), Dr. Pozsár-Szentmiklósy Zoltán (10%), Dr. Somody Bernadette (10%), Dr. Vissy Beatrix (10%)"/>
    <m/>
    <m/>
  </r>
  <r>
    <x v="1"/>
    <n v="34"/>
    <s v="J4:AJ (10)"/>
    <s v="gy01"/>
    <s v="Alkotmányjog 10:01"/>
    <m/>
    <s v="köt.gy"/>
    <s v="JN4"/>
    <n v="1"/>
    <s v="JN3"/>
    <m/>
    <m/>
    <m/>
    <s v="H"/>
    <s v="12.00-14.00"/>
    <m/>
    <m/>
    <s v="Dr. Gárdos-Orosz Fruzsina"/>
    <s v="Dr. Gárdos-Orosz Fruzsina"/>
    <m/>
    <s v="Alternatív időpont: hétfő: 14.00-16.00"/>
  </r>
  <r>
    <x v="1"/>
    <n v="35"/>
    <s v="J4:AJ (10)"/>
    <s v="gy02"/>
    <s v="Alkotmányjog 10:02"/>
    <m/>
    <s v="köt.gy"/>
    <s v="JN4"/>
    <n v="1"/>
    <s v="JN3"/>
    <m/>
    <m/>
    <m/>
    <s v="SZ"/>
    <s v="14.00-16.00"/>
    <m/>
    <m/>
    <s v="Dr. Lápossy Attila"/>
    <s v="Dr. Lápossy Attila"/>
    <m/>
    <s v="Alternatív időpont: szerda: 12.00-14.00 és csütörtök: 12.00-14.00"/>
  </r>
  <r>
    <x v="1"/>
    <n v="36"/>
    <s v="J4:AJ (10)"/>
    <s v="gy03"/>
    <s v="Alkotmányjog 10:03"/>
    <m/>
    <s v="köt.gy"/>
    <s v="JN4"/>
    <n v="1"/>
    <s v="JN3"/>
    <m/>
    <m/>
    <m/>
    <s v="CS"/>
    <s v="10.00-12.00"/>
    <m/>
    <m/>
    <s v="Dr. Lápossy Attila"/>
    <s v="Dr. Lápossy Attila"/>
    <m/>
    <s v="Alternatív időpont: szerda: 12.00-14.00 és csütrötök: 12.00-14.00"/>
  </r>
  <r>
    <x v="1"/>
    <n v="37"/>
    <s v="J4:AJ (10)"/>
    <s v="gy04"/>
    <s v="Alkotmányjog 10:04"/>
    <m/>
    <s v="köt.gy"/>
    <s v="JN4"/>
    <n v="1"/>
    <s v="JN3"/>
    <m/>
    <m/>
    <m/>
    <s v="CS"/>
    <s v="14.00-16.00"/>
    <m/>
    <m/>
    <s v="Dr. Lápossy Attila"/>
    <s v="Dr. Lápossy Attila"/>
    <m/>
    <s v="Alternatív időpont: szerda: 12.00-14.00 és csütörtök: 12.00-14.00"/>
  </r>
  <r>
    <x v="1"/>
    <n v="38"/>
    <s v="J4:AJ (10)"/>
    <s v="gy05"/>
    <s v="Alkotmányjog 10:05"/>
    <m/>
    <s v="köt.gy"/>
    <s v="JN4"/>
    <n v="1"/>
    <s v="JN3"/>
    <m/>
    <m/>
    <m/>
    <s v="CS"/>
    <s v="16.00-18.00"/>
    <m/>
    <m/>
    <s v="Dr. Milánkovich András"/>
    <s v="Dr. Milánkovich András"/>
    <m/>
    <s v="Alternatív időpont: kedd: 18.00-20.00"/>
  </r>
  <r>
    <x v="1"/>
    <n v="39"/>
    <s v="J4:AJ (10)"/>
    <s v="gy06"/>
    <s v="Alkotmányjog 10:06"/>
    <m/>
    <s v="köt.gy"/>
    <s v="JN4"/>
    <n v="1"/>
    <s v="JN3"/>
    <m/>
    <m/>
    <m/>
    <s v="CS"/>
    <s v="18.00-20.00"/>
    <m/>
    <m/>
    <s v="Dr. Milánkovich András"/>
    <s v="Dr. Milánkovich András"/>
    <m/>
    <s v="Alternatív időpont: kedd: 18.00-20.00"/>
  </r>
  <r>
    <x v="1"/>
    <n v="40"/>
    <s v="J4:AJ (10)"/>
    <s v="gy07"/>
    <s v="Alkotmányjog 10:07"/>
    <m/>
    <s v="köt.gy"/>
    <s v="JN4"/>
    <n v="1"/>
    <s v="JN3"/>
    <m/>
    <m/>
    <m/>
    <s v="SZ"/>
    <s v="12.00-14.00"/>
    <m/>
    <m/>
    <s v="Dr. Somody Bernadette"/>
    <s v="Dr. Somody Bernadette"/>
    <m/>
    <s v="Alternatív időpont: szerda: 14.00-16.00"/>
  </r>
  <r>
    <x v="1"/>
    <n v="41"/>
    <s v="J4:AJ (10)"/>
    <s v="gy08"/>
    <s v="Alkotmányjog 10:08"/>
    <m/>
    <s v="köt.gy"/>
    <s v="JN4"/>
    <n v="1"/>
    <s v="JN3"/>
    <m/>
    <m/>
    <m/>
    <s v="SZ"/>
    <s v="12.00-14.00"/>
    <m/>
    <m/>
    <s v="Dr. Vissy Beatrix"/>
    <s v="Dr. Vissy Beatrix"/>
    <m/>
    <s v="Alternatív időpont: hétfő: 12.00-14.00"/>
  </r>
  <r>
    <x v="1"/>
    <n v="42"/>
    <s v="J4:AJ (10)"/>
    <s v="gy09"/>
    <s v="Alkotmányjog 10:09"/>
    <m/>
    <s v="köt.gy"/>
    <s v="JN4"/>
    <n v="1"/>
    <s v="JN3"/>
    <m/>
    <m/>
    <m/>
    <s v="SZ"/>
    <s v="14.00-16.00"/>
    <m/>
    <m/>
    <s v="Dr. Vissy Beatrix"/>
    <s v="Dr. Vissy Beatrix"/>
    <m/>
    <s v="Alternatív időpont: hétfő: 14.00-16.00"/>
  </r>
  <r>
    <x v="1"/>
    <n v="43"/>
    <s v="J4:AJ (10)"/>
    <s v="gy10"/>
    <s v="Alkotmányjog 10:10"/>
    <m/>
    <s v="köt.gy"/>
    <s v="JN4"/>
    <n v="1"/>
    <s v="JN3"/>
    <m/>
    <m/>
    <m/>
    <s v="H"/>
    <s v="18.00-20.00"/>
    <m/>
    <m/>
    <s v="Dr. Pásztor Emese"/>
    <s v="Dr. Pásztor Emese"/>
    <m/>
    <s v="Alternatív időpont: péntek: 8.00-10.00"/>
  </r>
  <r>
    <x v="1"/>
    <n v="44"/>
    <s v="J4:AJ (10)"/>
    <s v="gy11"/>
    <s v="Alkotmányjog 10:11"/>
    <m/>
    <s v="köt.gy"/>
    <s v="JN4"/>
    <n v="1"/>
    <s v="JN3"/>
    <m/>
    <m/>
    <m/>
    <s v="SZ"/>
    <s v="08.00-10.00"/>
    <m/>
    <m/>
    <s v="Dr. Pásztor Emese"/>
    <s v="Dr. Pásztor Emese"/>
    <m/>
    <s v="Alternatív időpont: péntek: 8.00-10.00"/>
  </r>
  <r>
    <x v="1"/>
    <n v="45"/>
    <s v="J4:AJ (10)"/>
    <s v="gy12"/>
    <s v="Alkotmányjog 10:12"/>
    <m/>
    <s v="köt.gy"/>
    <s v="JN4"/>
    <n v="1"/>
    <s v="JN3"/>
    <m/>
    <m/>
    <m/>
    <s v="K"/>
    <s v="16.00-18.00"/>
    <m/>
    <m/>
    <s v="Dr. Mécs János"/>
    <s v="Dr. Mécs János"/>
    <m/>
    <s v="Alternatív időpont: szerda: 16.00-18.00"/>
  </r>
  <r>
    <x v="1"/>
    <n v="46"/>
    <s v="J4:AJ (10)"/>
    <s v="gy13"/>
    <s v="Alkotmányjog 10:13"/>
    <m/>
    <s v="köt.gy"/>
    <s v="JN4"/>
    <n v="1"/>
    <s v="JN3"/>
    <m/>
    <m/>
    <m/>
    <s v="CS"/>
    <s v="16.00-18.00"/>
    <m/>
    <m/>
    <s v="Dr. Mécs János"/>
    <s v="Dr. Mécs János"/>
    <m/>
    <s v="Alternatív időpont: szerda: 16.00-18.00"/>
  </r>
  <r>
    <x v="1"/>
    <n v="47"/>
    <s v="J4:AJ (10)"/>
    <s v="gy14"/>
    <s v="Alkotmányjog 10:14"/>
    <m/>
    <s v="köt.gy"/>
    <s v="JN4"/>
    <n v="1"/>
    <s v="JN3"/>
    <m/>
    <m/>
    <m/>
    <s v="H"/>
    <s v="16.00-18.00"/>
    <m/>
    <m/>
    <s v="Dr. Burján Evelin"/>
    <s v="Dr. Burján Evelin"/>
    <m/>
    <s v="Alternatív időpont: kedd: 16.00-18.00"/>
  </r>
  <r>
    <x v="1"/>
    <n v="48"/>
    <s v="J4:AJ (10)"/>
    <s v="gy15"/>
    <s v="Alkotmányjog 10:15"/>
    <m/>
    <s v="köt.gy"/>
    <s v="JN4"/>
    <n v="1"/>
    <s v="JN3"/>
    <m/>
    <m/>
    <m/>
    <s v="SZ"/>
    <s v="18.00-20.00"/>
    <m/>
    <m/>
    <s v="Dr. Burján Evelin"/>
    <s v="Dr. Burján Evelin"/>
    <m/>
    <s v="Alternatív időpont: csütörtök 16.00-18.00"/>
  </r>
  <r>
    <x v="1"/>
    <n v="49"/>
    <s v="J4:AJ (10)"/>
    <s v="gy16"/>
    <s v="Alkotmányjog 10:16"/>
    <m/>
    <s v="köt.gy"/>
    <s v="JN4"/>
    <n v="1"/>
    <s v="JN3"/>
    <m/>
    <m/>
    <m/>
    <s v="SZ"/>
    <s v="12.00-14.00"/>
    <m/>
    <m/>
    <s v="Dr. Pozsár-Szentmiklósy Zoltán"/>
    <s v="Dr. Pozsár-Szentmiklósy Zoltán"/>
    <m/>
    <s v="Alternatív időpont: hétfő: 14.00-16.00"/>
  </r>
  <r>
    <x v="1"/>
    <n v="50"/>
    <s v="J4:AJ (10)"/>
    <s v="gy17"/>
    <s v="Alkotmányjog 10:17"/>
    <m/>
    <s v="köt.gy"/>
    <s v="JN4"/>
    <n v="1"/>
    <s v="JN3"/>
    <m/>
    <m/>
    <m/>
    <s v="SZ"/>
    <s v="14.00-16.00"/>
    <m/>
    <m/>
    <s v="Dr. Pozsár-Szentmiklósy Zoltán"/>
    <s v="Dr. Pozsár-Szentmiklósy Zoltán"/>
    <m/>
    <s v="Alternatív időpont: hétfő: 16.00-18.00"/>
  </r>
  <r>
    <x v="1"/>
    <n v="51"/>
    <s v="J4:AJ (10)"/>
    <s v="gy18"/>
    <s v="Alkotmányjog 10:18"/>
    <m/>
    <s v="köt.gy"/>
    <s v="JN4"/>
    <n v="1"/>
    <s v="JN3"/>
    <m/>
    <m/>
    <m/>
    <s v="CS"/>
    <s v="14.00-16.00"/>
    <m/>
    <m/>
    <s v="Dr. Pozsár-Szentmiklósy Zoltán"/>
    <s v="Dr. Pozsár-Szentmiklósy Zoltán"/>
    <m/>
    <s v="Alternatív időpont: csütörtök 16.00-18.00"/>
  </r>
  <r>
    <x v="1"/>
    <n v="52"/>
    <s v="J4:AJ (10)"/>
    <s v="gy19"/>
    <s v="Alkotmányjog 10:19"/>
    <m/>
    <s v="köt.gy"/>
    <s v="JN4"/>
    <n v="1"/>
    <s v="JN3"/>
    <m/>
    <m/>
    <m/>
    <s v="CS"/>
    <s v="14.00-16.00"/>
    <m/>
    <m/>
    <s v="Dr. Kollarics Flóra"/>
    <s v="Dr. Kollarics Flóra"/>
    <m/>
    <s v="Alternatív időpont: szerda: 14.00-16.00"/>
  </r>
  <r>
    <x v="1"/>
    <n v="53"/>
    <s v="J4:AJ (10)"/>
    <s v="gy20"/>
    <s v="Alkotmányjog 10:20"/>
    <m/>
    <s v="köt.gy"/>
    <s v="JN4"/>
    <n v="1"/>
    <s v="JN3"/>
    <m/>
    <m/>
    <m/>
    <s v="CS"/>
    <s v="16.00-18.00"/>
    <m/>
    <m/>
    <s v="Dr. Kollarics Flóra"/>
    <s v="Dr. Kollarics Flóra"/>
    <m/>
    <s v="Alternatív időpont: szerda 12.00-14.00"/>
  </r>
  <r>
    <x v="1"/>
    <n v="54"/>
    <e v="#N/A"/>
    <e v="#N/A"/>
    <s v="Alkotmányjogi ismeretek"/>
    <m/>
    <s v="köt.ea"/>
    <s v="BT2"/>
    <n v="1"/>
    <m/>
    <m/>
    <m/>
    <m/>
    <m/>
    <m/>
    <m/>
    <m/>
    <s v="Dr. Lápossy Attila"/>
    <s v="Dr. Lápossy Attila (50%), Dr. Burján Evelin (25%), Dr. Milánkovich András (25%)"/>
    <m/>
    <m/>
  </r>
  <r>
    <x v="1"/>
    <n v="55"/>
    <e v="#N/A"/>
    <e v="#N/A"/>
    <s v="Alkotmányvédelem, alkotmánybíráskodás"/>
    <m/>
    <s v="vál.2."/>
    <s v="JL5"/>
    <m/>
    <s v="JL4"/>
    <s v="AJ2"/>
    <s v="50 fő"/>
    <m/>
    <s v="P"/>
    <m/>
    <m/>
    <m/>
    <s v="Dr. Lápossy Attila"/>
    <s v="Dr. Lápossy Attila"/>
    <m/>
    <m/>
  </r>
  <r>
    <x v="1"/>
    <n v="56"/>
    <e v="#N/A"/>
    <e v="#N/A"/>
    <s v="Alkotmányvédelem, alkotmányértelmezés, alkotmánybíráskodás"/>
    <m/>
    <s v="Kmod. VSZ.alt"/>
    <s v="JN4"/>
    <n v="7"/>
    <s v="JN3"/>
    <s v="AJ2"/>
    <m/>
    <m/>
    <s v="SZ"/>
    <s v="10.00-12.00"/>
    <m/>
    <m/>
    <s v="Dr. Gárdos-Orosz Fruzsina"/>
    <s v="Dr. Gárdos-Orosz Fruzsina"/>
    <m/>
    <s v="Alternatív időpont: szerda: 12.00-14.00 "/>
  </r>
  <r>
    <x v="1"/>
    <n v="57"/>
    <e v="#N/A"/>
    <e v="#N/A"/>
    <s v="Covid, háború és alkotmányosság: a koronavírus járványhoz, valamint a szomszédos országban zajló fegyveres konfliktushoz kapcsolódó védelmi intézkedések alkotmányossági vonatkozásai"/>
    <s v="Covid and constitutionalism: the constitutional implications of special measures in the shadow of the pandemic and the armed conflict in a neighbour country"/>
    <s v="Kmod. fak"/>
    <s v="JN4"/>
    <m/>
    <s v="JN3"/>
    <s v="AJ2"/>
    <s v="20 fő "/>
    <m/>
    <s v="K"/>
    <s v="14.00-16.00"/>
    <m/>
    <m/>
    <s v="Dr. Szentgáli-Tóth Boldizsár"/>
    <s v="Dr. Szentgáli-Tóth Boldizsár"/>
    <m/>
    <s v="Új tárgy. Alternatív időpont: hétfő: 14.00-16.00, 16.00-18.00, csütörtök: 16.00-18.00"/>
  </r>
  <r>
    <x v="1"/>
    <n v="58"/>
    <e v="#N/A"/>
    <e v="#N/A"/>
    <s v="Európai emberi jogi perbeszédmondó verseny felkészítő szeminárium (angol nyelven) "/>
    <m/>
    <s v="Kmod. fak"/>
    <s v="JN4"/>
    <m/>
    <s v="JN3"/>
    <s v="legalább középfokú angol nyelvismeret, AJ3"/>
    <s v="5 fő "/>
    <m/>
    <s v="SZ"/>
    <s v="16.00-18.00"/>
    <m/>
    <m/>
    <s v="Dr. Kollarics Flóra"/>
    <s v="Dr. Kollarics Flóra (50%),  Dr. Stánicz Péter (50%)"/>
    <m/>
    <s v="Többször felvehető. A kurzus azok számára nyitott, akik sikeresen szerepelnek a perbeszédverseny előválogatóján. A kurzus időpontját a résztvevőkkel történő egyeztetés után véglegesítjük."/>
  </r>
  <r>
    <x v="1"/>
    <n v="59"/>
    <e v="#N/A"/>
    <e v="#N/A"/>
    <s v="Fundamental rights before courts "/>
    <m/>
    <s v="fak"/>
    <s v="JN4"/>
    <m/>
    <s v="JN3"/>
    <m/>
    <s v="20 fő (16 Erasmus hallgató + 4 magyar hallgató) "/>
    <m/>
    <s v="P"/>
    <s v="14.00-16.00"/>
    <m/>
    <m/>
    <s v="Dr. Somody Bernadette"/>
    <s v="Dr. Somody Bernadette (90%), Dr. Pásztor Emese (10%), Dr. Stánicz Péter (0%)"/>
    <s v="E"/>
    <s v="A kurzus legalább 8 fő jelentkezése esetén indul (ebből legalább 4 Erasmus hallgató)."/>
  </r>
  <r>
    <x v="1"/>
    <n v="60"/>
    <e v="#N/A"/>
    <e v="#N/A"/>
    <s v="Introduction to Hungarian Constitutional Law"/>
    <m/>
    <s v="fak"/>
    <s v="JN4"/>
    <m/>
    <s v="JN3"/>
    <m/>
    <s v="12 fő (10 Erasmus hallgató + 2 magyar hallgató)"/>
    <m/>
    <s v="CS"/>
    <s v="12.00-14.00"/>
    <m/>
    <m/>
    <s v="Dr. Bodnár Eszter"/>
    <s v="Dr. Bodnár Eszter (0%), Dr. Pozsár-Szentmiklósy Zoltán (10%), Dr. Vissy Beatrix (90%)"/>
    <s v="E"/>
    <m/>
  </r>
  <r>
    <x v="1"/>
    <n v="61"/>
    <e v="#N/A"/>
    <e v="#N/A"/>
    <s v="Klasszikus alapjogi dilemmák új kontextusban "/>
    <m/>
    <s v="Kmod. fak"/>
    <s v="JN4"/>
    <m/>
    <s v="JN3"/>
    <s v="AJ2"/>
    <s v="16 fő"/>
    <s v="-"/>
    <s v="P"/>
    <m/>
    <m/>
    <m/>
    <s v="Dr. Somody Bernadette"/>
    <s v="Dr. Somody Bernadette"/>
    <m/>
    <s v="Kiválósági kurzus, többször felvehető. Időpont: páratlan (-) péntek 12.00-16.00. Felvehető párhuzamosan a &quot;Klasszikus alkotmányelméleti dilemmák új kontextusban c. kurzussal&quot;. A foglalkozások megtarthatók az Alkotmányjogi Tanszéken."/>
  </r>
  <r>
    <x v="1"/>
    <n v="62"/>
    <e v="#N/A"/>
    <e v="#N/A"/>
    <s v="Klasszikus alkotmányelméleti dilemmák új kontextusban "/>
    <m/>
    <s v="Kmod. fak"/>
    <s v="JN4"/>
    <m/>
    <s v="JN3"/>
    <s v="AJ2"/>
    <s v="12 fő"/>
    <s v="+"/>
    <s v="P"/>
    <m/>
    <m/>
    <m/>
    <s v="Dr. Pozsár-Szentmiklósy Zoltán"/>
    <s v="Dr. Pozsár-Szentmiklósy Zoltán"/>
    <m/>
    <s v="Kiválósági kurzus, többször felvehető. Időpont: páros  (+) péntek 12.00-16.00. Felvehető párhuzamosan a &quot;Klasszikus alapjogi dilemmák új kontextusban&quot; c. kurzussal. A foglalkozások megtarthatók az Alkotmányjogi Tanszéken."/>
  </r>
  <r>
    <x v="1"/>
    <n v="63"/>
    <e v="#N/A"/>
    <e v="#N/A"/>
    <s v="Közjogi tűnődések"/>
    <m/>
    <s v="Kmod. fak"/>
    <s v="JN4"/>
    <m/>
    <s v="JN3"/>
    <s v="AJ2"/>
    <s v="10 fő "/>
    <m/>
    <s v="SZ"/>
    <s v="14.00-16.00"/>
    <m/>
    <m/>
    <s v="Dr. Kukorelli István"/>
    <s v="Dr. Kukorelli István"/>
    <m/>
    <s v="Többször felvehető. "/>
  </r>
  <r>
    <x v="1"/>
    <n v="64"/>
    <e v="#N/A"/>
    <e v="#N/A"/>
    <s v="Többszintű alkotmányosság"/>
    <m/>
    <s v="Kmod. VSZ.alt"/>
    <s v="JN4"/>
    <n v="9"/>
    <s v="JN3"/>
    <s v="AJ2, EKP1"/>
    <s v="30 fő"/>
    <m/>
    <m/>
    <m/>
    <m/>
    <m/>
    <s v="Dr. Bodnár Eszter"/>
    <s v="Dr. Bodnár Eszter"/>
    <m/>
    <s v="Blokkosítva, november 28. - december 2. között, 8.00-12.00."/>
  </r>
  <r>
    <x v="2"/>
    <n v="65"/>
    <e v="#N/A"/>
    <e v="#N/A"/>
    <s v="A hazai büntetés-végrehajtási rendszer aktuális kérdései és kihívásai "/>
    <m/>
    <s v="fak"/>
    <m/>
    <m/>
    <m/>
    <s v="I. évfolyam elvégzése"/>
    <n v="20"/>
    <m/>
    <s v="K"/>
    <s v="10.00-12.00"/>
    <m/>
    <s v="projektoros"/>
    <s v="Dr. Hack Péter"/>
    <s v="Dr. Koósné dr. Mohácsi Barbara - Dr. Hezam Leila"/>
    <m/>
    <s v="új tárgy"/>
  </r>
  <r>
    <x v="2"/>
    <n v="66"/>
    <e v="#N/A"/>
    <e v="#N/A"/>
    <s v="A védő szerepe a büntetőeljárásban"/>
    <m/>
    <s v="fak"/>
    <m/>
    <m/>
    <m/>
    <s v="BE1"/>
    <n v="20"/>
    <m/>
    <s v="K"/>
    <s v="16.00-18.00"/>
    <m/>
    <s v="projektoros"/>
    <s v="Dr.Hack Péter"/>
    <s v="Dr. Jován László"/>
    <m/>
    <m/>
  </r>
  <r>
    <x v="2"/>
    <n v="67"/>
    <e v="#N/A"/>
    <e v="#N/A"/>
    <s v="Alkotmányos alapjogok érvényesülése a büntetőeljárásban"/>
    <m/>
    <s v="Bmod. VSZ.alt"/>
    <s v="JN4"/>
    <n v="9"/>
    <s v="JN3"/>
    <s v="BE2"/>
    <n v="20"/>
    <m/>
    <s v="CS"/>
    <s v="10.00-12.00"/>
    <m/>
    <s v="projektoros"/>
    <s v="Dr. Hack Péter"/>
    <s v="Dr. Koósné Dr. Mohácsi Barbara"/>
    <m/>
    <m/>
  </r>
  <r>
    <x v="2"/>
    <n v="68"/>
    <e v="#N/A"/>
    <e v="#N/A"/>
    <s v="American criminal law and procedure"/>
    <m/>
    <s v="fak"/>
    <m/>
    <m/>
    <m/>
    <m/>
    <s v="30 (20 Erasmus,  10 jogász)"/>
    <m/>
    <m/>
    <m/>
    <s v="Blokkosított tárgy: okt- 17-21."/>
    <s v="projektoros"/>
    <s v="Dr. Hack Péter"/>
    <s v="Patrick McKinley"/>
    <s v="E"/>
    <m/>
  </r>
  <r>
    <x v="2"/>
    <n v="69"/>
    <e v="#N/A"/>
    <e v="#N/A"/>
    <s v="Büntetéstan elmélete és a büntetés-végrehajtás története"/>
    <m/>
    <s v="vál.5."/>
    <s v="JL5"/>
    <m/>
    <s v="JL4"/>
    <m/>
    <m/>
    <m/>
    <m/>
    <m/>
    <m/>
    <m/>
    <s v="Dr. Hack Péter"/>
    <s v="Dr. Lőrincz József"/>
    <m/>
    <m/>
  </r>
  <r>
    <x v="2"/>
    <n v="70"/>
    <e v="#N/A"/>
    <e v="#N/A"/>
    <s v="Büntetés-végrehajtási jog"/>
    <m/>
    <s v="köt.ea"/>
    <s v="JL5"/>
    <n v="9"/>
    <s v="JL4"/>
    <m/>
    <m/>
    <m/>
    <m/>
    <m/>
    <m/>
    <m/>
    <s v="Dr. Hack Péter"/>
    <s v="Dr. Koósné Dr. Mohácsi Barbara"/>
    <m/>
    <m/>
  </r>
  <r>
    <x v="2"/>
    <n v="71"/>
    <e v="#N/A"/>
    <e v="#N/A"/>
    <s v="Büntető eljárásjog 1."/>
    <m/>
    <s v="köt.ea"/>
    <s v="BI"/>
    <n v="3"/>
    <m/>
    <m/>
    <m/>
    <m/>
    <m/>
    <m/>
    <m/>
    <m/>
    <s v="Dr. Hack Péter"/>
    <m/>
    <m/>
    <m/>
  </r>
  <r>
    <x v="2"/>
    <n v="72"/>
    <s v="J4:BE (1)"/>
    <s v="e"/>
    <s v="Büntető eljárásjog 1."/>
    <m/>
    <s v="köt.ea"/>
    <s v="JN4"/>
    <n v="5"/>
    <s v="JN3"/>
    <m/>
    <m/>
    <m/>
    <m/>
    <m/>
    <m/>
    <m/>
    <s v="Dr. Hack Péter"/>
    <m/>
    <m/>
    <m/>
  </r>
  <r>
    <x v="2"/>
    <n v="73"/>
    <e v="#N/A"/>
    <e v="#N/A"/>
    <s v="Büntető eljárásjog 1."/>
    <m/>
    <s v="köt.ea"/>
    <s v="JL5"/>
    <n v="5"/>
    <s v="JL4"/>
    <m/>
    <m/>
    <m/>
    <m/>
    <m/>
    <m/>
    <m/>
    <s v="Dr. Hack Péter"/>
    <m/>
    <m/>
    <m/>
  </r>
  <r>
    <x v="2"/>
    <n v="74"/>
    <e v="#N/A"/>
    <e v="#N/A"/>
    <s v="Büntető eljárásjog 10:00E"/>
    <m/>
    <s v="köt.sz"/>
    <s v="JN4"/>
    <n v="5"/>
    <m/>
    <m/>
    <m/>
    <m/>
    <m/>
    <m/>
    <m/>
    <m/>
    <s v="Dr. Hack Péter"/>
    <m/>
    <m/>
    <m/>
  </r>
  <r>
    <x v="2"/>
    <n v="75"/>
    <e v="#N/A"/>
    <e v="#N/A"/>
    <s v="Büntető eljárásjog 10:01"/>
    <m/>
    <s v="köt.sz"/>
    <s v="JN4"/>
    <n v="5"/>
    <m/>
    <m/>
    <m/>
    <m/>
    <s v="H"/>
    <s v="14.00-16.00"/>
    <m/>
    <s v="projektoros"/>
    <s v="Dr. Hack Péter"/>
    <s v="Dr. Hack Péter"/>
    <m/>
    <s v="H 10-12"/>
  </r>
  <r>
    <x v="2"/>
    <n v="76"/>
    <e v="#N/A"/>
    <e v="#N/A"/>
    <s v="Büntető eljárásjog 10:02"/>
    <m/>
    <s v="köt.sz"/>
    <s v="JN4"/>
    <n v="5"/>
    <m/>
    <m/>
    <m/>
    <m/>
    <s v="K"/>
    <s v="10.00-12.00"/>
    <m/>
    <s v="projektoros"/>
    <s v="Dr. Hack Péter"/>
    <s v="Dr. Hack Péter"/>
    <m/>
    <s v="SZ 10-12"/>
  </r>
  <r>
    <x v="2"/>
    <n v="77"/>
    <e v="#N/A"/>
    <e v="#N/A"/>
    <s v="Büntető eljárásjog 10:03"/>
    <m/>
    <s v="köt.sz"/>
    <s v="JN4"/>
    <n v="5"/>
    <m/>
    <m/>
    <m/>
    <m/>
    <s v="K"/>
    <s v="08.00-10.00"/>
    <m/>
    <s v="projektoros"/>
    <s v="Dr. Hack Péter"/>
    <s v="Dr. Hack Péter"/>
    <m/>
    <s v="SZ 8-10"/>
  </r>
  <r>
    <x v="2"/>
    <n v="78"/>
    <e v="#N/A"/>
    <e v="#N/A"/>
    <s v="Büntető eljárásjog 10:04"/>
    <m/>
    <s v="köt.sz"/>
    <s v="JN4"/>
    <n v="5"/>
    <m/>
    <m/>
    <m/>
    <m/>
    <s v="H"/>
    <s v="14.00-16.00"/>
    <m/>
    <s v="projektoros"/>
    <s v="Dr. Hack Péter"/>
    <s v="Dr. Szomora Zsolt"/>
    <m/>
    <m/>
  </r>
  <r>
    <x v="2"/>
    <n v="79"/>
    <e v="#N/A"/>
    <e v="#N/A"/>
    <s v="Büntető eljárásjog 10:05"/>
    <m/>
    <s v="köt.sz"/>
    <s v="JN4"/>
    <n v="5"/>
    <m/>
    <m/>
    <m/>
    <m/>
    <s v="H"/>
    <s v="16.00-18.00"/>
    <m/>
    <s v="projektoros"/>
    <s v="Dr. Hack Péter"/>
    <s v="Dr. Szomora Zsolt"/>
    <m/>
    <m/>
  </r>
  <r>
    <x v="2"/>
    <n v="80"/>
    <e v="#N/A"/>
    <e v="#N/A"/>
    <s v="Büntető eljárásjog 10:06"/>
    <m/>
    <s v="köt.sz"/>
    <s v="JN4"/>
    <n v="5"/>
    <m/>
    <m/>
    <m/>
    <m/>
    <s v="K"/>
    <s v="08.00-10.00"/>
    <m/>
    <s v="projektoros"/>
    <s v="Dr. Hack Péter"/>
    <s v="Dr. Koósné Dr. Mohácsi Barbara"/>
    <m/>
    <m/>
  </r>
  <r>
    <x v="2"/>
    <n v="81"/>
    <e v="#N/A"/>
    <e v="#N/A"/>
    <s v="Büntető eljárásjog 10:07"/>
    <m/>
    <s v="köt.sz"/>
    <s v="JN4"/>
    <n v="5"/>
    <m/>
    <m/>
    <m/>
    <m/>
    <s v="CS"/>
    <s v="08.00-10.00"/>
    <m/>
    <s v="projektoros"/>
    <s v="Dr. Hack Péter"/>
    <s v="Dr. Koósné Dr. Mohácsi Barbara"/>
    <m/>
    <m/>
  </r>
  <r>
    <x v="2"/>
    <n v="82"/>
    <e v="#N/A"/>
    <e v="#N/A"/>
    <s v="Büntető eljárásjog 10:08"/>
    <m/>
    <s v="köt.sz"/>
    <s v="JN4"/>
    <n v="5"/>
    <m/>
    <m/>
    <m/>
    <m/>
    <s v="H"/>
    <s v="14.00-16.00"/>
    <m/>
    <s v="projektoros"/>
    <s v="Dr. Hack Péter"/>
    <s v="Dr. Üveges Eszter"/>
    <m/>
    <s v="K 14 -16"/>
  </r>
  <r>
    <x v="2"/>
    <n v="83"/>
    <e v="#N/A"/>
    <e v="#N/A"/>
    <s v="Büntető eljárásjog 10:09"/>
    <m/>
    <s v="köt.sz"/>
    <s v="JN4"/>
    <n v="5"/>
    <m/>
    <m/>
    <m/>
    <m/>
    <s v="H"/>
    <s v="16.00-18.00"/>
    <m/>
    <s v="projektoros"/>
    <s v="Dr. Hack Péter"/>
    <s v="Dr. Üveges Eszter"/>
    <m/>
    <s v="K 16-18"/>
  </r>
  <r>
    <x v="2"/>
    <n v="84"/>
    <e v="#N/A"/>
    <e v="#N/A"/>
    <s v="Büntető eljárásjog 10:10"/>
    <m/>
    <s v="köt.sz"/>
    <s v="JN4"/>
    <n v="5"/>
    <m/>
    <m/>
    <m/>
    <m/>
    <s v="SZ"/>
    <s v="16.00-18.00"/>
    <m/>
    <s v="projektoros"/>
    <s v="Dr. Hack Péter"/>
    <s v="Dr. Gimesi Ágnes"/>
    <m/>
    <m/>
  </r>
  <r>
    <x v="2"/>
    <n v="85"/>
    <e v="#N/A"/>
    <e v="#N/A"/>
    <s v="Büntető eljárásjog 10:11"/>
    <m/>
    <s v="köt.sz"/>
    <s v="JN4"/>
    <n v="5"/>
    <m/>
    <m/>
    <m/>
    <m/>
    <s v="H"/>
    <s v="14.00-16.00"/>
    <m/>
    <s v="projektoros"/>
    <s v="Dr. Hack Péter"/>
    <s v="Dr. Csontos Laura"/>
    <m/>
    <s v="H 10-12"/>
  </r>
  <r>
    <x v="2"/>
    <n v="86"/>
    <e v="#N/A"/>
    <e v="#N/A"/>
    <s v="Büntető eljárásjog 10:12"/>
    <m/>
    <s v="köt.sz"/>
    <s v="JN4"/>
    <n v="5"/>
    <m/>
    <m/>
    <m/>
    <m/>
    <s v="H"/>
    <s v="14.00-16.00"/>
    <m/>
    <m/>
    <s v="Dr. Hack Péter"/>
    <s v="Dr. Holé Katalin"/>
    <m/>
    <m/>
  </r>
  <r>
    <x v="2"/>
    <n v="87"/>
    <e v="#N/A"/>
    <e v="#N/A"/>
    <s v="Büntető eljárásjog 10:13"/>
    <m/>
    <s v="köt.sz"/>
    <s v="JN4"/>
    <n v="5"/>
    <m/>
    <m/>
    <m/>
    <m/>
    <s v="H"/>
    <s v="16.00-18.00"/>
    <m/>
    <m/>
    <s v="Dr. Hack Péter"/>
    <s v="Dr. Holé Katalin"/>
    <m/>
    <m/>
  </r>
  <r>
    <x v="2"/>
    <n v="88"/>
    <e v="#N/A"/>
    <e v="#N/A"/>
    <s v="Büntető eljárásjog 10:14"/>
    <m/>
    <s v="köt.sz"/>
    <s v="JN4"/>
    <n v="5"/>
    <m/>
    <m/>
    <m/>
    <m/>
    <s v="K"/>
    <s v="16.00-18.00"/>
    <m/>
    <m/>
    <s v="Dr. Hack Péter"/>
    <s v="Dr. Holé Katalin"/>
    <m/>
    <m/>
  </r>
  <r>
    <x v="2"/>
    <n v="89"/>
    <e v="#N/A"/>
    <e v="#N/A"/>
    <s v="Büntető eljárásjog 10:15"/>
    <m/>
    <s v="köt.sz"/>
    <s v="JN4"/>
    <n v="5"/>
    <m/>
    <m/>
    <m/>
    <m/>
    <s v="H"/>
    <s v="16.00-18.00"/>
    <m/>
    <s v="projektoros"/>
    <s v="Dr. Hack Péter"/>
    <s v="Dr. Horváth Georgina"/>
    <m/>
    <m/>
  </r>
  <r>
    <x v="2"/>
    <n v="90"/>
    <e v="#N/A"/>
    <e v="#N/A"/>
    <s v="Büntető eljárásjog 10:16"/>
    <m/>
    <s v="köt.sz"/>
    <s v="JN4"/>
    <n v="5"/>
    <m/>
    <m/>
    <m/>
    <m/>
    <s v="H"/>
    <s v="18.00-20.00"/>
    <m/>
    <s v="projektoros"/>
    <s v="Dr. Hack Péter"/>
    <s v="Dr. Horváth Georgina"/>
    <m/>
    <m/>
  </r>
  <r>
    <x v="2"/>
    <n v="91"/>
    <e v="#N/A"/>
    <e v="#N/A"/>
    <s v="Büntető eljárásjog 10:17"/>
    <m/>
    <s v="köt.sz"/>
    <s v="JN4"/>
    <n v="5"/>
    <m/>
    <m/>
    <m/>
    <m/>
    <s v="H"/>
    <s v="10.00-12.00"/>
    <m/>
    <s v="projektoros"/>
    <s v="Dr. Hack Péter"/>
    <s v="Dr. Király Eszter"/>
    <m/>
    <m/>
  </r>
  <r>
    <x v="2"/>
    <n v="92"/>
    <e v="#N/A"/>
    <e v="#N/A"/>
    <s v="Büntető eljárásjog 10:18"/>
    <m/>
    <s v="köt.sz"/>
    <s v="JN4"/>
    <n v="5"/>
    <m/>
    <m/>
    <m/>
    <m/>
    <s v="H"/>
    <s v="14.00-16.00"/>
    <m/>
    <s v="projektoros"/>
    <s v="Dr. Hack Péter"/>
    <s v="Dr. Király Eszter"/>
    <m/>
    <m/>
  </r>
  <r>
    <x v="2"/>
    <n v="93"/>
    <e v="#N/A"/>
    <e v="#N/A"/>
    <s v="Büntető eljárásjog 10:19"/>
    <m/>
    <s v="köt.sz"/>
    <s v="JN4"/>
    <n v="5"/>
    <m/>
    <m/>
    <m/>
    <m/>
    <s v="K"/>
    <s v="12.00-14.00"/>
    <m/>
    <s v="projektoros"/>
    <s v="Dr. Hack Péter"/>
    <s v="Dr. Király Eszter"/>
    <m/>
    <m/>
  </r>
  <r>
    <x v="2"/>
    <n v="94"/>
    <e v="#N/A"/>
    <e v="#N/A"/>
    <s v="Büntető eljárásjog 10:20"/>
    <m/>
    <s v="köt.sz"/>
    <s v="JN4"/>
    <n v="5"/>
    <m/>
    <m/>
    <m/>
    <m/>
    <s v="K"/>
    <s v="16.00-18.00"/>
    <m/>
    <s v="projektoros"/>
    <s v="Dr. Hack Péter"/>
    <s v="Dr. Király Eszter"/>
    <m/>
    <m/>
  </r>
  <r>
    <x v="2"/>
    <n v="95"/>
    <e v="#N/A"/>
    <e v="#N/A"/>
    <s v="Büntető eljárásjogi, büntetőjogi komplex szeminárium 10:00E"/>
    <m/>
    <s v="köt.sz"/>
    <s v="JN4"/>
    <n v="7"/>
    <m/>
    <m/>
    <m/>
    <m/>
    <m/>
    <m/>
    <m/>
    <m/>
    <s v="Dr. Hack Péter"/>
    <m/>
    <m/>
    <m/>
  </r>
  <r>
    <x v="2"/>
    <n v="96"/>
    <e v="#N/A"/>
    <e v="#N/A"/>
    <s v="Büntető eljárásjogi, büntetőjogi komplex szeminárium 10:01"/>
    <m/>
    <s v="köt.sz"/>
    <s v="JN4"/>
    <n v="7"/>
    <m/>
    <m/>
    <m/>
    <m/>
    <s v="SZ"/>
    <s v="18.00-20.00"/>
    <m/>
    <s v="projektoros"/>
    <s v="Dr. Hack Péter"/>
    <s v="Dr. Gimesi Ágnes"/>
    <m/>
    <m/>
  </r>
  <r>
    <x v="2"/>
    <n v="97"/>
    <e v="#N/A"/>
    <e v="#N/A"/>
    <s v="Büntető eljárásjogi, büntetőjogi komplex szeminárium 10:02"/>
    <m/>
    <s v="köt.sz"/>
    <s v="JN4"/>
    <n v="7"/>
    <m/>
    <m/>
    <m/>
    <m/>
    <s v="H"/>
    <s v="14.00-16.00"/>
    <m/>
    <s v="projektoros"/>
    <s v="Dr. Hack Péter"/>
    <s v="Nagyné dr. Drahos Ibolya"/>
    <m/>
    <s v="K 14-16"/>
  </r>
  <r>
    <x v="2"/>
    <n v="98"/>
    <e v="#N/A"/>
    <e v="#N/A"/>
    <s v="Büntető eljárásjogi, büntetőjogi komplex szeminárium 10:03"/>
    <m/>
    <s v="köt.sz"/>
    <s v="JN4"/>
    <n v="7"/>
    <m/>
    <m/>
    <m/>
    <m/>
    <s v="H"/>
    <s v="16.00-18.00"/>
    <m/>
    <s v="projektoros"/>
    <s v="Dr. Hack Péter"/>
    <s v="Dr. Ujvári Ákos"/>
    <m/>
    <s v="K 16-18"/>
  </r>
  <r>
    <x v="2"/>
    <n v="99"/>
    <e v="#N/A"/>
    <e v="#N/A"/>
    <s v="Büntető eljárásjogi, büntetőjogi komplex szeminárium 10:04"/>
    <m/>
    <s v="köt.sz"/>
    <s v="JN4"/>
    <n v="7"/>
    <m/>
    <m/>
    <m/>
    <m/>
    <s v="CS"/>
    <s v="14.00-16.00"/>
    <m/>
    <s v="projektoros"/>
    <s v="Dr. Hack Péter"/>
    <s v="Dr. Láng László"/>
    <m/>
    <s v="SZ 14-16"/>
  </r>
  <r>
    <x v="2"/>
    <n v="100"/>
    <e v="#N/A"/>
    <e v="#N/A"/>
    <s v="Büntető eljárásjogi, büntetőjogi komplex szeminárium 10:05"/>
    <m/>
    <s v="köt.sz"/>
    <s v="JN4"/>
    <n v="7"/>
    <m/>
    <m/>
    <m/>
    <m/>
    <s v="SZ"/>
    <s v="18.00-20.00"/>
    <m/>
    <s v="projektoros"/>
    <s v="Dr. Hack Péter"/>
    <s v="Dr. Zamecsnik Péter"/>
    <m/>
    <s v="H 18-20"/>
  </r>
  <r>
    <x v="2"/>
    <n v="101"/>
    <e v="#N/A"/>
    <e v="#N/A"/>
    <s v="Büntető eljárásjogi, büntetőjogi komplex szeminárium 10:06"/>
    <m/>
    <s v="köt.sz"/>
    <s v="JN4"/>
    <n v="7"/>
    <m/>
    <m/>
    <m/>
    <m/>
    <s v="H"/>
    <s v="14.00-16.00"/>
    <m/>
    <s v="projektoros"/>
    <s v="Dr. Hack Péter"/>
    <s v="Dr. Szalai Géza"/>
    <m/>
    <s v="K 14-16"/>
  </r>
  <r>
    <x v="2"/>
    <n v="102"/>
    <e v="#N/A"/>
    <e v="#N/A"/>
    <s v="Büntető eljárásjogi, büntetőjogi komplex szeminárium 10:07"/>
    <m/>
    <s v="köt.sz"/>
    <s v="JN4"/>
    <n v="7"/>
    <m/>
    <m/>
    <m/>
    <m/>
    <s v="CS"/>
    <s v="14.00-16.00"/>
    <m/>
    <s v="projektoros"/>
    <s v="Dr. Hack Péter"/>
    <s v="Dr. Medgyesi András"/>
    <m/>
    <m/>
  </r>
  <r>
    <x v="2"/>
    <n v="103"/>
    <e v="#N/A"/>
    <e v="#N/A"/>
    <s v="Büntető eljárásjogi, büntetőjogi komplex szeminárium 10:08"/>
    <m/>
    <s v="köt.sz"/>
    <s v="JN4"/>
    <n v="7"/>
    <m/>
    <m/>
    <m/>
    <m/>
    <s v="H"/>
    <s v="18.00-20.00"/>
    <m/>
    <s v="projektoros"/>
    <s v="Dr. Hack Péter"/>
    <s v="Dr. Holé Katalin"/>
    <m/>
    <m/>
  </r>
  <r>
    <x v="2"/>
    <n v="104"/>
    <e v="#N/A"/>
    <e v="#N/A"/>
    <s v="Büntető eljárásjogi, büntetőjogi komplex szeminárium 10:09"/>
    <m/>
    <s v="köt.sz"/>
    <s v="JN4"/>
    <n v="7"/>
    <m/>
    <m/>
    <m/>
    <m/>
    <s v="H"/>
    <s v="10.00-12.00"/>
    <m/>
    <s v="projektoros"/>
    <s v="Dr. Hack Péter"/>
    <s v="Dr. Csontos Laura"/>
    <m/>
    <m/>
  </r>
  <r>
    <x v="2"/>
    <n v="105"/>
    <e v="#N/A"/>
    <e v="#N/A"/>
    <s v="Büntető eljárásjogi, büntetőjogi komplex szeminárium 10:10"/>
    <m/>
    <s v="köt.sz"/>
    <s v="JN4"/>
    <n v="7"/>
    <m/>
    <m/>
    <m/>
    <m/>
    <s v="CS"/>
    <s v="18.00-20.00"/>
    <m/>
    <s v="projektoros"/>
    <s v="Dr. Hack Péter"/>
    <s v="Dr. Ignácz György"/>
    <m/>
    <s v="H 18-20"/>
  </r>
  <r>
    <x v="2"/>
    <n v="106"/>
    <e v="#N/A"/>
    <e v="#N/A"/>
    <s v="Büntető eljárásjogi, büntetőjogi komplex szeminárium 10:11"/>
    <m/>
    <s v="köt.sz"/>
    <s v="JN4"/>
    <n v="7"/>
    <m/>
    <m/>
    <m/>
    <m/>
    <m/>
    <m/>
    <m/>
    <m/>
    <m/>
    <m/>
    <m/>
    <m/>
  </r>
  <r>
    <x v="2"/>
    <n v="107"/>
    <e v="#N/A"/>
    <e v="#N/A"/>
    <s v="Büntető igazságszolgáltatás európai modellje"/>
    <m/>
    <s v="Bmod. VSZ.alt"/>
    <s v="JN4"/>
    <n v="9"/>
    <s v="JN3"/>
    <s v="BE1"/>
    <n v="20"/>
    <m/>
    <s v="K"/>
    <s v="18.00-20.00"/>
    <m/>
    <m/>
    <s v="Dr. Hack Péter"/>
    <s v="Dr. Holé Katalin"/>
    <m/>
    <m/>
  </r>
  <r>
    <x v="2"/>
    <n v="108"/>
    <e v="#N/A"/>
    <e v="#N/A"/>
    <s v="Grundrechte im Strafverfahren "/>
    <m/>
    <s v="fak"/>
    <m/>
    <m/>
    <m/>
    <s v="német nyelvtudás"/>
    <s v="15 (10 Erasmus, 5 jogász)"/>
    <m/>
    <s v="K"/>
    <s v="12.00-14.00"/>
    <m/>
    <s v="projektoros"/>
    <s v="Dr. Hack Péter"/>
    <s v="Dr. Koósné dr. Mohácsi Barbara"/>
    <s v="E"/>
    <s v="új tárgy"/>
  </r>
  <r>
    <x v="2"/>
    <n v="109"/>
    <e v="#N/A"/>
    <e v="#N/A"/>
    <s v="Kriminalisztika"/>
    <m/>
    <s v="köt.ea"/>
    <s v="JN3"/>
    <n v="9"/>
    <m/>
    <m/>
    <m/>
    <m/>
    <m/>
    <m/>
    <s v="konzultáció lemaradó hallgatóknak"/>
    <m/>
    <s v="Dr. Hack Péter"/>
    <s v="Dr. Finszter Géza"/>
    <m/>
    <m/>
  </r>
  <r>
    <x v="2"/>
    <n v="110"/>
    <e v="#N/A"/>
    <e v="#N/A"/>
    <s v="Kriminalisztika"/>
    <m/>
    <s v="köt.ea"/>
    <s v="JL4"/>
    <n v="9"/>
    <m/>
    <m/>
    <m/>
    <m/>
    <m/>
    <m/>
    <s v="konzultáció lemaradó hallgatóknak"/>
    <m/>
    <s v="Dr. Hack Péter"/>
    <s v="Dr. Finszter Géza"/>
    <m/>
    <m/>
  </r>
  <r>
    <x v="2"/>
    <n v="111"/>
    <e v="#N/A"/>
    <e v="#N/A"/>
    <s v="Nemzetbiztonsági tanulmányok"/>
    <m/>
    <s v="fak"/>
    <m/>
    <m/>
    <m/>
    <s v="AJ2"/>
    <n v="20"/>
    <m/>
    <s v="SZ"/>
    <s v="16.00-18.00"/>
    <m/>
    <s v="projektoros"/>
    <s v="Dr.Hack Péter"/>
    <s v="Mezei József"/>
    <m/>
    <m/>
  </r>
  <r>
    <x v="2"/>
    <n v="112"/>
    <e v="#N/A"/>
    <e v="#N/A"/>
    <s v="Szabálysértési jog az elméletben és a gyakorlatban"/>
    <m/>
    <s v="fak"/>
    <m/>
    <m/>
    <m/>
    <s v="BJ2"/>
    <n v="20"/>
    <m/>
    <s v="SZ"/>
    <s v="12.00-14.00"/>
    <m/>
    <s v="projektoros"/>
    <s v="Dr. Hack Péter"/>
    <s v="Dr. Király Eszter - Dr. Fekecs Beáta"/>
    <m/>
    <s v="új tárgy"/>
  </r>
  <r>
    <x v="2"/>
    <n v="113"/>
    <e v="#N/A"/>
    <e v="#N/A"/>
    <s v="Transitional Justice"/>
    <m/>
    <s v="Bmod. VSZ.alt"/>
    <s v="JN4"/>
    <n v="7"/>
    <s v="JN3"/>
    <s v="BJ1"/>
    <s v="25 (15 Erasmus, 10 jogász)"/>
    <m/>
    <s v="K"/>
    <s v="16.00-18.00"/>
    <m/>
    <s v="projektoros"/>
    <s v="Dr. Hack Péter"/>
    <s v="Dr. Hack Péter"/>
    <s v="E"/>
    <s v="K 12-14"/>
  </r>
  <r>
    <x v="3"/>
    <n v="114"/>
    <e v="#N/A"/>
    <e v="#N/A"/>
    <s v="Abortuszvita és büntetőjog"/>
    <m/>
    <m/>
    <m/>
    <m/>
    <m/>
    <m/>
    <s v="max: 20 fő "/>
    <m/>
    <s v="H"/>
    <s v="12.00-14.00"/>
    <m/>
    <s v="projektoros"/>
    <s v="Dr. Filó Mihály"/>
    <s v="Dr. Filó Mihály"/>
    <m/>
    <m/>
  </r>
  <r>
    <x v="3"/>
    <n v="115"/>
    <e v="#N/A"/>
    <e v="#N/A"/>
    <s v="Büntető eljárásjogi, büntetőjogi komplex szeminárium 10:12"/>
    <m/>
    <s v="köt.sz"/>
    <s v="JN4"/>
    <n v="7"/>
    <m/>
    <m/>
    <m/>
    <m/>
    <s v="K"/>
    <s v="16.00-18.00"/>
    <m/>
    <s v="projektoros"/>
    <s v="Dr. Bárándy Péter "/>
    <s v="Dr. Bárándy Péter "/>
    <m/>
    <m/>
  </r>
  <r>
    <x v="3"/>
    <n v="116"/>
    <e v="#N/A"/>
    <e v="#N/A"/>
    <s v="Büntető eljárásjogi, büntetőjogi komplex szeminárium 10:13"/>
    <m/>
    <s v="köt.sz"/>
    <s v="JN4"/>
    <n v="7"/>
    <m/>
    <m/>
    <m/>
    <m/>
    <s v="CS"/>
    <s v="16.00-18.00"/>
    <m/>
    <m/>
    <s v="Dr. Bárányos Bernadett"/>
    <s v="Dr. Bárányos Bernadett"/>
    <m/>
    <m/>
  </r>
  <r>
    <x v="3"/>
    <n v="117"/>
    <e v="#N/A"/>
    <e v="#N/A"/>
    <s v="Büntető eljárásjogi, büntetőjogi komplex szeminárium 10:14"/>
    <m/>
    <s v="köt.sz"/>
    <s v="JN4"/>
    <n v="7"/>
    <m/>
    <m/>
    <m/>
    <m/>
    <s v="H"/>
    <s v="18.00-20.00"/>
    <m/>
    <m/>
    <s v="Dr. Morvai Attila"/>
    <s v="Dr. Morvai Attila"/>
    <m/>
    <m/>
  </r>
  <r>
    <x v="3"/>
    <n v="118"/>
    <e v="#N/A"/>
    <e v="#N/A"/>
    <s v="Büntető eljárásjogi, büntetőjogi komplex szeminárium 10:15"/>
    <m/>
    <s v="köt.sz"/>
    <s v="JN4"/>
    <n v="7"/>
    <m/>
    <m/>
    <m/>
    <m/>
    <s v="K"/>
    <s v="16.00-18.00"/>
    <m/>
    <s v="projektoros"/>
    <s v="Dr. Orosz Noémi"/>
    <s v="Dr. Orosz Noémi"/>
    <m/>
    <m/>
  </r>
  <r>
    <x v="3"/>
    <n v="119"/>
    <e v="#N/A"/>
    <e v="#N/A"/>
    <s v="Büntető eljárásjogi, büntetőjogi komplex szeminárium 10:16"/>
    <m/>
    <s v="köt.sz"/>
    <s v="JN4"/>
    <n v="7"/>
    <m/>
    <m/>
    <m/>
    <m/>
    <s v="SZ"/>
    <s v="16.00-18.00"/>
    <m/>
    <s v="projektoros"/>
    <s v="Dr. Szabó Imre "/>
    <s v="Dr. Szabó Imre "/>
    <m/>
    <m/>
  </r>
  <r>
    <x v="3"/>
    <n v="120"/>
    <e v="#N/A"/>
    <e v="#N/A"/>
    <s v="Büntető eljárásjogi, büntetőjogi komplex szeminárium 10:17"/>
    <m/>
    <s v="köt.sz"/>
    <s v="JN4"/>
    <n v="7"/>
    <m/>
    <m/>
    <m/>
    <m/>
    <s v="SZ"/>
    <s v="14.00-16.00"/>
    <m/>
    <m/>
    <s v="Dr. Szabó Judit"/>
    <s v="Dr. Szabó Judit "/>
    <m/>
    <m/>
  </r>
  <r>
    <x v="3"/>
    <n v="121"/>
    <e v="#N/A"/>
    <e v="#N/A"/>
    <s v="Büntető eljárásjogi, büntetőjogi komplex szeminárium 10:18"/>
    <m/>
    <s v="köt.sz"/>
    <s v="JN4"/>
    <n v="7"/>
    <m/>
    <m/>
    <m/>
    <m/>
    <s v="SZ"/>
    <s v="16.00-18.00"/>
    <m/>
    <m/>
    <s v="Dr. Szabó Judit"/>
    <s v="Dr. Szabó judit "/>
    <m/>
    <m/>
  </r>
  <r>
    <x v="3"/>
    <n v="122"/>
    <e v="#N/A"/>
    <e v="#N/A"/>
    <s v="Büntető eljárásjogi, büntetőjogi komplex szeminárium 10:19"/>
    <m/>
    <s v="köt.sz"/>
    <s v="JN4"/>
    <n v="7"/>
    <m/>
    <m/>
    <m/>
    <m/>
    <s v="K"/>
    <s v="16.00-18.00"/>
    <m/>
    <s v="projektoros"/>
    <s v="Dr. Székely Ákos"/>
    <s v="Dr. Székely Ákos"/>
    <m/>
    <m/>
  </r>
  <r>
    <x v="3"/>
    <n v="123"/>
    <e v="#N/A"/>
    <e v="#N/A"/>
    <s v="Büntető eljárásjogi, büntetőjogi komplex szeminárium 10:20"/>
    <m/>
    <s v="köt.sz"/>
    <s v="JN4"/>
    <n v="7"/>
    <m/>
    <m/>
    <m/>
    <m/>
    <s v="H"/>
    <s v="18.00-20.00"/>
    <m/>
    <s v="projektoros"/>
    <s v="Dr. Tóth M. Gábor "/>
    <s v="Dr. Tóth M. Gábor "/>
    <m/>
    <m/>
  </r>
  <r>
    <x v="3"/>
    <n v="124"/>
    <e v="#N/A"/>
    <e v="#N/A"/>
    <s v="Büntető eljárásjogi, büntetőjogi komplex szeminárium 10:21"/>
    <m/>
    <s v="köt.sz"/>
    <s v="JN4"/>
    <n v="7"/>
    <m/>
    <m/>
    <m/>
    <m/>
    <s v="K"/>
    <s v="08.00-10.00"/>
    <m/>
    <s v="projektoros"/>
    <s v="Dr. Tóth Zsanett"/>
    <s v="Dr. Tóth Zsanett"/>
    <m/>
    <m/>
  </r>
  <r>
    <x v="3"/>
    <n v="125"/>
    <e v="#N/A"/>
    <e v="#N/A"/>
    <s v="Büntető eljárásjogi, büntetőjogi komplex szeminárium 10:22"/>
    <m/>
    <s v="köt.sz"/>
    <s v="JN4"/>
    <n v="7"/>
    <m/>
    <m/>
    <m/>
    <m/>
    <s v="K"/>
    <s v="14.00-16.00"/>
    <m/>
    <s v="projektoros"/>
    <s v="Dr. Török Zsolt"/>
    <s v="Dr. Török Zsolt "/>
    <m/>
    <m/>
  </r>
  <r>
    <x v="3"/>
    <n v="126"/>
    <e v="#N/A"/>
    <e v="#N/A"/>
    <s v="Büntető Jogesetmegoldó szeminárium"/>
    <m/>
    <m/>
    <m/>
    <m/>
    <m/>
    <s v="BJ1 elvégzése"/>
    <s v="max: 12 fő"/>
    <m/>
    <s v="K"/>
    <s v="18.00-20.00"/>
    <m/>
    <s v="projektoros"/>
    <s v="Dr. Nemes András"/>
    <s v="Dr. Nemes András"/>
    <m/>
    <s v="többször felvehető"/>
  </r>
  <r>
    <x v="3"/>
    <n v="127"/>
    <s v="J4:BJ (1)"/>
    <s v="e"/>
    <s v="Büntetőjog 1."/>
    <m/>
    <s v="köt.ea"/>
    <s v="JN4"/>
    <n v="3"/>
    <s v="JN3"/>
    <m/>
    <m/>
    <m/>
    <s v="SZ"/>
    <s v="14.00-16.00"/>
    <m/>
    <s v="A tanterem VII. (Nagy Ernő auditórium)"/>
    <s v="Dr. Gellér Balázs"/>
    <s v="Dr. Gellér Balázs, Dr. Amrbus István, Dr. Bárányos Bernadett, Dr. Dávid Lilla, Dr. Filó Mihály, Dr. Morvai Attila, Dr. Morvai Krisztina, Dr. Németh Imre, Dr. Orosz Noémi, Dr. Vaskuti András "/>
    <m/>
    <m/>
  </r>
  <r>
    <x v="3"/>
    <n v="128"/>
    <e v="#N/A"/>
    <e v="#N/A"/>
    <s v="Büntetőjog 1. (Általános rész 1.)"/>
    <m/>
    <s v="köt.ea"/>
    <s v="JL5"/>
    <n v="3"/>
    <s v="JL4"/>
    <m/>
    <m/>
    <m/>
    <m/>
    <m/>
    <m/>
    <m/>
    <s v="Dr. Ambrus István"/>
    <s v="Dr. Amrbus István, Dr. Filó Mihály"/>
    <m/>
    <m/>
  </r>
  <r>
    <x v="3"/>
    <n v="129"/>
    <e v="#N/A"/>
    <e v="#N/A"/>
    <s v="Büntetőjog 1. repetitórium "/>
    <m/>
    <m/>
    <m/>
    <m/>
    <m/>
    <m/>
    <m/>
    <m/>
    <s v="H"/>
    <s v="18.00-20.00"/>
    <m/>
    <s v="projektoros"/>
    <s v="Dr. Németh Imre"/>
    <s v="Dr. Németh Imre "/>
    <m/>
    <m/>
  </r>
  <r>
    <x v="3"/>
    <n v="130"/>
    <e v="#N/A"/>
    <e v="#N/A"/>
    <s v="Büntetőjog 2."/>
    <m/>
    <s v="köt.ea"/>
    <s v="BI"/>
    <n v="3"/>
    <m/>
    <m/>
    <m/>
    <m/>
    <m/>
    <m/>
    <m/>
    <m/>
    <m/>
    <m/>
    <m/>
    <m/>
  </r>
  <r>
    <x v="3"/>
    <n v="131"/>
    <s v="J4:BJ (3)"/>
    <s v="e"/>
    <s v="Büntetőjog 3. (Általános rész)"/>
    <m/>
    <s v="köt.ea"/>
    <s v="JN4"/>
    <n v="5"/>
    <s v="JN3"/>
    <m/>
    <m/>
    <m/>
    <s v="SZ"/>
    <s v="12.00-14.00"/>
    <m/>
    <s v="A tanterem VI. (Fayer auditórium)"/>
    <s v="Dr. Gellér Balázs"/>
    <s v="Dr. Gellér Balázs, Dr. Amrbus István, Dr. Bárányos Bernadett, Dr. Dávid Lilla, Dr. Filó Mihály, Dr. Morvai Attila, Dr. Morvai Krisztina, Dr. Németh Imre, Dr. Orosz Noémi, Dr. Vaskuti András "/>
    <m/>
    <m/>
  </r>
  <r>
    <x v="3"/>
    <n v="132"/>
    <e v="#N/A"/>
    <e v="#N/A"/>
    <s v="Büntetőjog 3. (Különös rész 1.)"/>
    <m/>
    <s v="köt.ea"/>
    <s v="JL5"/>
    <n v="5"/>
    <s v="JL4"/>
    <m/>
    <m/>
    <m/>
    <m/>
    <m/>
    <m/>
    <m/>
    <s v="Dr. Ambrus István"/>
    <s v="Dr. Amrbus István, Dr. Filó Mihály"/>
    <m/>
    <m/>
  </r>
  <r>
    <x v="3"/>
    <n v="133"/>
    <e v="#N/A"/>
    <e v="#N/A"/>
    <s v="Büntetőjog 30. (Különös rész 1.)"/>
    <m/>
    <s v="köt.sz"/>
    <s v="JL5"/>
    <n v="5"/>
    <s v="JL4"/>
    <m/>
    <m/>
    <m/>
    <m/>
    <m/>
    <m/>
    <m/>
    <s v="Dr. Ambrus István"/>
    <s v="Dr. Ambrus István"/>
    <m/>
    <m/>
  </r>
  <r>
    <x v="3"/>
    <n v="134"/>
    <e v="#N/A"/>
    <e v="#N/A"/>
    <s v="Büntetőjog 30:00E"/>
    <m/>
    <s v="köt.sz"/>
    <s v="JN4"/>
    <n v="5"/>
    <s v="JN3"/>
    <m/>
    <m/>
    <m/>
    <m/>
    <m/>
    <m/>
    <m/>
    <s v="Dr. Gellér Balázs"/>
    <s v="Dr. Gellér Balázs"/>
    <m/>
    <m/>
  </r>
  <r>
    <x v="3"/>
    <n v="135"/>
    <e v="#N/A"/>
    <e v="#N/A"/>
    <s v="Büntetőjog 30:01"/>
    <m/>
    <s v="köt.sz"/>
    <s v="JN4"/>
    <n v="5"/>
    <s v="JN3"/>
    <m/>
    <m/>
    <m/>
    <s v="H"/>
    <s v="16.00-18.00"/>
    <m/>
    <s v="projektoros"/>
    <s v="Dr. Ambrus István"/>
    <s v="Dr. Ambrus István"/>
    <m/>
    <m/>
  </r>
  <r>
    <x v="3"/>
    <n v="136"/>
    <e v="#N/A"/>
    <e v="#N/A"/>
    <s v="Büntetőjog 30:02"/>
    <m/>
    <s v="köt.sz"/>
    <s v="JN4"/>
    <n v="5"/>
    <s v="JN3"/>
    <m/>
    <m/>
    <m/>
    <s v="H"/>
    <s v="18.00-20.00"/>
    <m/>
    <s v="projektoros"/>
    <s v="Dr. Ambrus István"/>
    <s v="Dr. Ambrus István"/>
    <m/>
    <m/>
  </r>
  <r>
    <x v="3"/>
    <n v="137"/>
    <e v="#N/A"/>
    <e v="#N/A"/>
    <s v="Büntetőjog 30:03"/>
    <m/>
    <s v="köt.sz"/>
    <s v="JN4"/>
    <n v="5"/>
    <s v="JN3"/>
    <m/>
    <m/>
    <m/>
    <s v="H"/>
    <s v="14.00-16.00"/>
    <m/>
    <m/>
    <s v="Dr. Bárányos Bernadett"/>
    <s v="Dr. Bárányos Bernadett"/>
    <m/>
    <m/>
  </r>
  <r>
    <x v="3"/>
    <n v="138"/>
    <e v="#N/A"/>
    <e v="#N/A"/>
    <s v="Büntetőjog 30:04"/>
    <m/>
    <s v="köt.sz"/>
    <s v="JN4"/>
    <n v="5"/>
    <s v="JN3"/>
    <m/>
    <m/>
    <m/>
    <s v="H"/>
    <s v="16.00-18.00"/>
    <m/>
    <m/>
    <s v="Dr. Bárányos Bernadett"/>
    <s v="Dr. Bárányos Bernadett"/>
    <m/>
    <m/>
  </r>
  <r>
    <x v="3"/>
    <n v="139"/>
    <e v="#N/A"/>
    <e v="#N/A"/>
    <s v="Büntetőjog 30:05"/>
    <m/>
    <s v="köt.sz"/>
    <s v="JN4"/>
    <n v="5"/>
    <s v="JN3"/>
    <m/>
    <m/>
    <m/>
    <s v="SZ"/>
    <s v="16.00-18.00"/>
    <m/>
    <m/>
    <s v="Dr. Bárányos Bernadett"/>
    <s v="Dr. Bárányos Bernadett"/>
    <m/>
    <m/>
  </r>
  <r>
    <x v="3"/>
    <n v="140"/>
    <e v="#N/A"/>
    <e v="#N/A"/>
    <s v="Büntetőjog 30:06"/>
    <m/>
    <s v="köt.sz"/>
    <s v="JN4"/>
    <n v="5"/>
    <s v="JN3"/>
    <m/>
    <m/>
    <m/>
    <s v="H"/>
    <s v="10.00-12.00"/>
    <m/>
    <s v="projektoros"/>
    <s v="Dr. Dávid Lilla"/>
    <s v="Dr. Dávid Lilla"/>
    <m/>
    <m/>
  </r>
  <r>
    <x v="3"/>
    <n v="141"/>
    <e v="#N/A"/>
    <e v="#N/A"/>
    <s v="Büntetőjog 30:07"/>
    <m/>
    <s v="köt.sz"/>
    <s v="JN4"/>
    <n v="5"/>
    <s v="JN3"/>
    <m/>
    <m/>
    <m/>
    <s v="K"/>
    <s v="08.00-10.00"/>
    <m/>
    <s v="projektoros"/>
    <s v="Dr. Dávid Lilla"/>
    <s v="Dr. Dávid Lilla"/>
    <m/>
    <m/>
  </r>
  <r>
    <x v="3"/>
    <n v="142"/>
    <e v="#N/A"/>
    <e v="#N/A"/>
    <s v="Büntetőjog 30:08"/>
    <m/>
    <s v="köt.sz"/>
    <s v="JN4"/>
    <n v="5"/>
    <s v="JN3"/>
    <m/>
    <m/>
    <m/>
    <s v="K"/>
    <s v="12.00-14.00"/>
    <m/>
    <s v="projektoros"/>
    <s v="Dr. Dávid Lilla"/>
    <s v="Dr. Dávid Lilla"/>
    <m/>
    <m/>
  </r>
  <r>
    <x v="3"/>
    <n v="143"/>
    <e v="#N/A"/>
    <e v="#N/A"/>
    <s v="Büntetőjog 30:09"/>
    <m/>
    <s v="köt.sz"/>
    <s v="JN4"/>
    <n v="5"/>
    <s v="JN3"/>
    <m/>
    <m/>
    <m/>
    <s v="SZ"/>
    <s v="08.00-10.00"/>
    <m/>
    <s v="projektoros"/>
    <s v="Dr. Dávid Lilla"/>
    <s v="Dr. Dávid Lilla"/>
    <m/>
    <m/>
  </r>
  <r>
    <x v="3"/>
    <n v="144"/>
    <e v="#N/A"/>
    <e v="#N/A"/>
    <s v="Büntetőjog 30:10"/>
    <m/>
    <s v="köt.sz"/>
    <s v="JN4"/>
    <n v="5"/>
    <s v="JN3"/>
    <m/>
    <m/>
    <m/>
    <s v="CS"/>
    <s v="08.00-10.00"/>
    <m/>
    <s v="projektoros"/>
    <s v="Dr. Dávid Lilla"/>
    <s v="Dr. Dávid Lilla"/>
    <m/>
    <m/>
  </r>
  <r>
    <x v="3"/>
    <n v="145"/>
    <e v="#N/A"/>
    <e v="#N/A"/>
    <s v="Büntetőjog 30:11"/>
    <m/>
    <s v="köt.sz"/>
    <s v="JN4"/>
    <n v="5"/>
    <s v="JN3"/>
    <m/>
    <m/>
    <m/>
    <s v="H"/>
    <s v="10.00-12.00"/>
    <m/>
    <s v="projektoros"/>
    <s v="Dr. Filó Mihály"/>
    <s v="Dr. Filó Mihály"/>
    <m/>
    <m/>
  </r>
  <r>
    <x v="3"/>
    <n v="146"/>
    <e v="#N/A"/>
    <e v="#N/A"/>
    <s v="Büntetőjog 30:12"/>
    <m/>
    <s v="köt.sz"/>
    <s v="JN4"/>
    <n v="5"/>
    <s v="JN3"/>
    <m/>
    <m/>
    <m/>
    <s v="H"/>
    <s v="14.00-16.00"/>
    <m/>
    <s v="projektoros"/>
    <s v="Dr. Filó Mihály"/>
    <s v="Dr. Filó Mihály"/>
    <m/>
    <m/>
  </r>
  <r>
    <x v="3"/>
    <n v="147"/>
    <e v="#N/A"/>
    <e v="#N/A"/>
    <s v="Büntetőjog 30:13"/>
    <m/>
    <s v="köt.sz"/>
    <s v="JN4"/>
    <n v="5"/>
    <s v="JN3"/>
    <m/>
    <m/>
    <m/>
    <s v="K"/>
    <s v="16.00-18.00"/>
    <m/>
    <s v="projektoros"/>
    <s v="Dr. Gellér Balázs"/>
    <s v="Dr. Gellér Balázs"/>
    <m/>
    <m/>
  </r>
  <r>
    <x v="3"/>
    <n v="148"/>
    <e v="#N/A"/>
    <e v="#N/A"/>
    <s v="Büntetőjog 30:14"/>
    <m/>
    <s v="köt.sz"/>
    <s v="JN4"/>
    <n v="5"/>
    <s v="JN3"/>
    <m/>
    <m/>
    <m/>
    <s v="H"/>
    <s v="16.00-18.00"/>
    <m/>
    <m/>
    <s v="Dr. Morvai Attila"/>
    <s v="Dr. Morvai Attila"/>
    <m/>
    <m/>
  </r>
  <r>
    <x v="3"/>
    <n v="149"/>
    <e v="#N/A"/>
    <e v="#N/A"/>
    <s v="Büntetőjog 30:15"/>
    <m/>
    <s v="köt.sz"/>
    <s v="JN4"/>
    <n v="5"/>
    <s v="JN3"/>
    <m/>
    <m/>
    <m/>
    <s v="K"/>
    <s v="12.00-14.00"/>
    <m/>
    <m/>
    <s v="Dr. Morvai Krisztina"/>
    <s v="Dr. Morvai Krisztina"/>
    <m/>
    <m/>
  </r>
  <r>
    <x v="3"/>
    <n v="150"/>
    <e v="#N/A"/>
    <e v="#N/A"/>
    <s v="Büntetőjog 30:16"/>
    <m/>
    <s v="köt.sz"/>
    <s v="JN4"/>
    <n v="5"/>
    <s v="JN3"/>
    <m/>
    <m/>
    <m/>
    <s v="K"/>
    <s v="16.00-18.00"/>
    <m/>
    <m/>
    <s v="Dr. Morvai Krisztina"/>
    <s v="Dr. Morvai Krisztina"/>
    <m/>
    <m/>
  </r>
  <r>
    <x v="3"/>
    <n v="151"/>
    <e v="#N/A"/>
    <e v="#N/A"/>
    <s v="Büntetőjog 30:17"/>
    <m/>
    <s v="köt.sz"/>
    <s v="JN4"/>
    <n v="5"/>
    <s v="JN3"/>
    <m/>
    <m/>
    <m/>
    <s v="H"/>
    <s v="08.00-10.00"/>
    <m/>
    <s v="projektoros"/>
    <s v="Dr. Németh Imre "/>
    <s v="Dr. Németh Imre "/>
    <m/>
    <m/>
  </r>
  <r>
    <x v="3"/>
    <n v="152"/>
    <e v="#N/A"/>
    <e v="#N/A"/>
    <s v="Büntetőjog 30:18"/>
    <m/>
    <s v="köt.sz"/>
    <s v="JN4"/>
    <n v="5"/>
    <s v="JN3"/>
    <m/>
    <m/>
    <m/>
    <s v="H"/>
    <s v="10.00-12.00"/>
    <m/>
    <s v="projektoros"/>
    <s v="Dr. Németh Imre"/>
    <s v="Dr. Németh Imre"/>
    <m/>
    <m/>
  </r>
  <r>
    <x v="3"/>
    <n v="153"/>
    <e v="#N/A"/>
    <e v="#N/A"/>
    <s v="Büntetőjog 30:19"/>
    <m/>
    <s v="köt.sz"/>
    <s v="JN4"/>
    <n v="5"/>
    <s v="JN3"/>
    <m/>
    <m/>
    <m/>
    <s v="H"/>
    <s v="16.00-18.00"/>
    <m/>
    <s v="projektoros"/>
    <s v="Dr. Németh Imre"/>
    <s v="Dr. Németh Imre"/>
    <m/>
    <m/>
  </r>
  <r>
    <x v="3"/>
    <n v="154"/>
    <e v="#N/A"/>
    <e v="#N/A"/>
    <s v="Büntetőjog 30:20"/>
    <m/>
    <s v="köt.sz"/>
    <s v="JN4"/>
    <n v="5"/>
    <s v="JN3"/>
    <m/>
    <m/>
    <m/>
    <s v="CS"/>
    <s v="12.00-14.00"/>
    <m/>
    <s v="projektoros"/>
    <s v="Dr. Vaskuti András"/>
    <s v="Dr. Vaskuti András"/>
    <m/>
    <m/>
  </r>
  <r>
    <x v="3"/>
    <n v="155"/>
    <e v="#N/A"/>
    <e v="#N/A"/>
    <s v="Digitalisation and the Criminal Law"/>
    <m/>
    <s v="fak"/>
    <m/>
    <m/>
    <m/>
    <m/>
    <s v="max. 40 fő ( 20 hazai + 20 Erasmus"/>
    <m/>
    <s v="K"/>
    <s v="16.00-18.00"/>
    <m/>
    <s v="projektoros"/>
    <s v="Dr. Ambrus István"/>
    <s v="Dr. Ambrus István"/>
    <s v="E"/>
    <s v="új angol nyelvű fakt"/>
  </r>
  <r>
    <x v="3"/>
    <n v="156"/>
    <e v="#N/A"/>
    <e v="#N/A"/>
    <s v="Einführung in das deutsche Strafrecht"/>
    <m/>
    <s v="fak"/>
    <m/>
    <m/>
    <m/>
    <m/>
    <s v="max: 20 fő (10 + 10E)"/>
    <m/>
    <s v="H"/>
    <s v="16.00-18.00"/>
    <m/>
    <s v="projektoros"/>
    <s v="Dr. Filó Mihály"/>
    <s v="Dr. Filó Mihály"/>
    <s v="E"/>
    <m/>
  </r>
  <r>
    <x v="3"/>
    <n v="157"/>
    <e v="#N/A"/>
    <e v="#N/A"/>
    <s v="International Criminal Law"/>
    <m/>
    <s v="Bmod. VSZ.alt"/>
    <s v="JN4"/>
    <n v="9"/>
    <s v="JN3"/>
    <s v="BJ1"/>
    <s v="100 fő"/>
    <m/>
    <s v="H"/>
    <s v="12.00-14.00"/>
    <m/>
    <s v="projektoros"/>
    <s v="Dr. Gellér Balázs"/>
    <s v="Dr. Gellér Balázs, Dr. Németh Imre, Dr. Szabó Judit "/>
    <s v="E"/>
    <m/>
  </r>
  <r>
    <x v="3"/>
    <n v="158"/>
    <e v="#N/A"/>
    <e v="#N/A"/>
    <s v="Introduction to the Hungarian Substantive Criminal Law"/>
    <m/>
    <m/>
    <m/>
    <m/>
    <m/>
    <m/>
    <s v="max. 30 fő (10 hazai + 20 Erasmus)"/>
    <m/>
    <s v="H"/>
    <s v="14.00-16.00"/>
    <m/>
    <s v="projektoros"/>
    <s v="Dr. Ambrus István"/>
    <s v="Dr. Ambrus István"/>
    <s v="E"/>
    <m/>
  </r>
  <r>
    <x v="3"/>
    <n v="159"/>
    <e v="#N/A"/>
    <e v="#N/A"/>
    <s v="Medizinstrafrecht II. "/>
    <m/>
    <s v="fak"/>
    <m/>
    <m/>
    <m/>
    <m/>
    <s v="max. 20 fő (10 + 10E)"/>
    <m/>
    <s v="H"/>
    <s v="18.00-20.00"/>
    <m/>
    <s v="projektoros"/>
    <s v="Dr. Filó Mihály"/>
    <s v="Dr. Filó Mihály"/>
    <s v="E"/>
    <m/>
  </r>
  <r>
    <x v="3"/>
    <n v="160"/>
    <e v="#N/A"/>
    <e v="#N/A"/>
    <s v="Nemzetközi büntetőjog"/>
    <m/>
    <s v="Bmod. VSZ.alt"/>
    <s v="JN4"/>
    <n v="9"/>
    <s v="JN3"/>
    <s v="BJ1"/>
    <s v="100 fő"/>
    <m/>
    <s v="H"/>
    <s v="14.00-16.00"/>
    <m/>
    <s v="projektoros"/>
    <s v="Dr. Gellér Balázs"/>
    <s v="Dr. Gellér Balázs, Dr. Németh Imre, Dr. Szabó judit "/>
    <m/>
    <m/>
  </r>
  <r>
    <x v="4"/>
    <n v="161"/>
    <e v="#N/A"/>
    <e v="#N/A"/>
    <s v=" francia közjog lexikája I.                               Lexique du droit public français I.  "/>
    <m/>
    <s v="fak"/>
    <m/>
    <m/>
    <m/>
    <s v="B2  nyelvtudás"/>
    <s v="25 fő (20 jogász + 5 Erasmus)"/>
    <m/>
    <m/>
    <m/>
    <s v="Heti 2x2 óra"/>
    <m/>
    <m/>
    <m/>
    <s v="E"/>
    <m/>
  </r>
  <r>
    <x v="4"/>
    <n v="162"/>
    <e v="#N/A"/>
    <e v="#N/A"/>
    <s v="A francia polgári jog lexikája  "/>
    <m/>
    <s v="fak"/>
    <m/>
    <m/>
    <m/>
    <s v="B2  nyelvtudás"/>
    <s v="15 fő"/>
    <m/>
    <m/>
    <m/>
    <s v="Heti 2x2 óra"/>
    <m/>
    <m/>
    <m/>
    <m/>
    <m/>
  </r>
  <r>
    <x v="4"/>
    <n v="163"/>
    <e v="#N/A"/>
    <e v="#N/A"/>
    <s v="EU jog olasz nyelven"/>
    <m/>
    <s v="fak"/>
    <m/>
    <m/>
    <m/>
    <s v="B2  nyelvtudás"/>
    <s v="20 fő"/>
    <m/>
    <s v="CS"/>
    <s v="18.00-20.00"/>
    <m/>
    <s v="B Nyelvi labor (Magyar u.)"/>
    <s v="Dr. Gilioli Alessandro"/>
    <s v="Dr. Gilioli Alessandro"/>
    <s v="E"/>
    <m/>
  </r>
  <r>
    <x v="4"/>
    <n v="164"/>
    <e v="#N/A"/>
    <e v="#N/A"/>
    <s v="Introduction au droit international public"/>
    <m/>
    <s v="fak"/>
    <m/>
    <m/>
    <m/>
    <s v="B2  nyelvtudás"/>
    <s v="20 fő"/>
    <m/>
    <s v="SZ"/>
    <s v="14.00-16.00"/>
    <m/>
    <s v="projektoros"/>
    <m/>
    <s v="Thomas Virmont"/>
    <s v="E"/>
    <m/>
  </r>
  <r>
    <x v="4"/>
    <n v="165"/>
    <e v="#N/A"/>
    <e v="#N/A"/>
    <s v="Jogi latin nyelv"/>
    <m/>
    <s v="köt.ea"/>
    <s v="JL5"/>
    <n v="1"/>
    <s v="JL4"/>
    <m/>
    <m/>
    <m/>
    <m/>
    <m/>
    <m/>
    <m/>
    <s v="Eiler Tamás"/>
    <s v="Sándor Pál László"/>
    <m/>
    <m/>
  </r>
  <r>
    <x v="4"/>
    <n v="166"/>
    <s v="J4:LAT"/>
    <s v="sz01"/>
    <s v="Jogi latin nyelv 10:01"/>
    <m/>
    <s v="köt.sz"/>
    <s v="JN4"/>
    <n v="1"/>
    <s v="JN3"/>
    <m/>
    <m/>
    <m/>
    <s v="H"/>
    <s v="14.00-16.00"/>
    <m/>
    <s v="B Nyelvi labor (Magyar u.)"/>
    <s v="Eiler Tamás"/>
    <s v="Eiler Tamás"/>
    <m/>
    <m/>
  </r>
  <r>
    <x v="4"/>
    <n v="167"/>
    <s v="J4:LAT"/>
    <s v="sz02"/>
    <s v="Jogi latin nyelv 10:02"/>
    <m/>
    <s v="köt.sz"/>
    <s v="JN4"/>
    <n v="1"/>
    <s v="JN3"/>
    <m/>
    <m/>
    <m/>
    <s v="H"/>
    <s v="16.00-18.00"/>
    <m/>
    <s v="B Nyelvi labor (Magyar u.)"/>
    <s v="Eiler Tamás"/>
    <s v="Eiler Tamás"/>
    <m/>
    <m/>
  </r>
  <r>
    <x v="4"/>
    <n v="168"/>
    <s v="J4:LAT"/>
    <s v="sz03"/>
    <s v="Jogi latin nyelv 10:03"/>
    <m/>
    <s v="köt.sz"/>
    <s v="JN4"/>
    <n v="1"/>
    <s v="JN3"/>
    <m/>
    <m/>
    <m/>
    <s v="K"/>
    <s v="14.00-16.00"/>
    <m/>
    <s v="B Nyelvi labor (Magyar u.)"/>
    <s v="Eiler Tamás"/>
    <s v="Eiler Tamás"/>
    <m/>
    <m/>
  </r>
  <r>
    <x v="4"/>
    <n v="169"/>
    <s v="J4:LAT"/>
    <s v="sz04"/>
    <s v="Jogi latin nyelv 10:04"/>
    <m/>
    <s v="köt.sz"/>
    <s v="JN4"/>
    <n v="1"/>
    <s v="JN3"/>
    <m/>
    <m/>
    <m/>
    <s v="K"/>
    <s v="16.00-18.00"/>
    <m/>
    <s v="B Nyelvi labor (Magyar u.)"/>
    <s v="Eiler Tamás"/>
    <s v="Eiler Tamás"/>
    <m/>
    <m/>
  </r>
  <r>
    <x v="4"/>
    <n v="170"/>
    <s v="J4:LAT"/>
    <s v="sz05"/>
    <s v="Jogi latin nyelv 10:05"/>
    <m/>
    <s v="köt.sz"/>
    <s v="JN4"/>
    <n v="1"/>
    <s v="JN3"/>
    <m/>
    <m/>
    <m/>
    <s v="SZ"/>
    <s v="14.00-16.00"/>
    <m/>
    <s v="B Nyelvi labor (Magyar u.)"/>
    <s v="Eiler Tamás"/>
    <s v="Eiler Tamás"/>
    <m/>
    <m/>
  </r>
  <r>
    <x v="4"/>
    <n v="171"/>
    <s v="J4:LAT"/>
    <s v="sz06"/>
    <s v="Jogi latin nyelv 10:06"/>
    <m/>
    <s v="köt.sz"/>
    <s v="JN4"/>
    <n v="1"/>
    <s v="JN3"/>
    <m/>
    <m/>
    <m/>
    <s v="SZ"/>
    <s v="16.00-18.00"/>
    <m/>
    <s v="B Nyelvi labor (Magyar u.)"/>
    <s v="Eiler Tamás"/>
    <s v="Eiler Tamás"/>
    <m/>
    <m/>
  </r>
  <r>
    <x v="4"/>
    <n v="172"/>
    <s v="J4:LAT"/>
    <s v="sz07"/>
    <s v="Jogi latin nyelv 10:07"/>
    <m/>
    <s v="köt.sz"/>
    <s v="JN4"/>
    <n v="1"/>
    <s v="JN3"/>
    <m/>
    <m/>
    <m/>
    <s v="CS"/>
    <s v="14.00-16.00"/>
    <m/>
    <s v="B Nyelvi labor (Magyar u.)"/>
    <s v="Eiler Tamás"/>
    <s v="Eiler Tamás"/>
    <m/>
    <m/>
  </r>
  <r>
    <x v="4"/>
    <n v="173"/>
    <s v="J4:LAT"/>
    <s v="sz08"/>
    <s v="Jogi latin nyelv 10:08"/>
    <m/>
    <s v="köt.sz"/>
    <s v="JN4"/>
    <n v="1"/>
    <s v="JN3"/>
    <m/>
    <m/>
    <m/>
    <s v="CS"/>
    <s v="16.00-18.00"/>
    <m/>
    <s v="B Nyelvi labor (Magyar u.)"/>
    <s v="Eiler Tamás"/>
    <s v="Eiler Tamás"/>
    <m/>
    <m/>
  </r>
  <r>
    <x v="4"/>
    <n v="174"/>
    <s v="J4:LAT"/>
    <s v="sz09"/>
    <s v="Jogi latin nyelv 10:09"/>
    <m/>
    <s v="köt.sz"/>
    <s v="JN4"/>
    <n v="1"/>
    <s v="JN3"/>
    <m/>
    <m/>
    <m/>
    <s v="P"/>
    <s v="14.00-16.00"/>
    <m/>
    <s v="B Nyelvi labor (Magyar u.)"/>
    <s v="Eiler Tamás"/>
    <s v="Eiler Tamás"/>
    <m/>
    <m/>
  </r>
  <r>
    <x v="4"/>
    <n v="175"/>
    <s v="J4:LAT"/>
    <s v="sz10"/>
    <s v="Jogi latin nyelv 10:10"/>
    <m/>
    <s v="köt.sz"/>
    <s v="JN4"/>
    <n v="1"/>
    <s v="JN3"/>
    <m/>
    <m/>
    <m/>
    <s v="P"/>
    <s v="16.00-18.00"/>
    <m/>
    <s v="B Nyelvi labor (Magyar u.)"/>
    <s v="Eiler Tamás"/>
    <s v="Eiler Tamás"/>
    <m/>
    <m/>
  </r>
  <r>
    <x v="4"/>
    <n v="176"/>
    <s v="J4:LAT"/>
    <s v="sz11"/>
    <s v="Jogi latin nyelv 10:11"/>
    <m/>
    <s v="köt.sz"/>
    <s v="JN4"/>
    <n v="1"/>
    <s v="JN3"/>
    <m/>
    <m/>
    <m/>
    <s v="H"/>
    <s v="14.00-16.00"/>
    <m/>
    <s v="projektoros"/>
    <s v="Eiler Tamás"/>
    <s v="Sándor Pál László"/>
    <m/>
    <m/>
  </r>
  <r>
    <x v="4"/>
    <n v="177"/>
    <s v="J4:LAT"/>
    <s v="sz12"/>
    <s v="Jogi latin nyelv 10:12"/>
    <m/>
    <s v="köt.sz"/>
    <s v="JN4"/>
    <n v="1"/>
    <s v="JN3"/>
    <m/>
    <m/>
    <m/>
    <s v="H"/>
    <s v="16.00-18.00"/>
    <m/>
    <s v="projektoros"/>
    <s v="Eiler Tamás"/>
    <s v="Sándor Pál László"/>
    <m/>
    <m/>
  </r>
  <r>
    <x v="4"/>
    <n v="178"/>
    <s v="J4:LAT"/>
    <s v="sz13"/>
    <s v="Jogi latin nyelv 10:13"/>
    <m/>
    <s v="köt.sz"/>
    <s v="JN4"/>
    <n v="1"/>
    <s v="JN3"/>
    <m/>
    <m/>
    <m/>
    <s v="K"/>
    <s v="14.00-16.00"/>
    <m/>
    <s v="projektoros"/>
    <s v="Eiler Tamás"/>
    <s v="Sándor Pál László"/>
    <m/>
    <m/>
  </r>
  <r>
    <x v="4"/>
    <n v="179"/>
    <s v="J4:LAT"/>
    <s v="sz14"/>
    <s v="Jogi latin nyelv 10:14"/>
    <m/>
    <s v="köt.sz"/>
    <s v="JN4"/>
    <n v="1"/>
    <s v="JN3"/>
    <m/>
    <m/>
    <m/>
    <s v="K"/>
    <s v="16.00-18.00"/>
    <m/>
    <s v="projektoros"/>
    <s v="Eiler Tamás"/>
    <s v="Sándor Pál László"/>
    <m/>
    <m/>
  </r>
  <r>
    <x v="4"/>
    <n v="180"/>
    <s v="J4:LAT"/>
    <s v="sz15"/>
    <s v="Jogi latin nyelv 10:15"/>
    <m/>
    <s v="köt.sz"/>
    <s v="JN4"/>
    <n v="1"/>
    <s v="JN3"/>
    <m/>
    <m/>
    <m/>
    <s v="SZ"/>
    <s v="12.00-14.00"/>
    <m/>
    <s v="projektoros"/>
    <s v="Eiler Tamás"/>
    <s v="Sándor Pál László"/>
    <m/>
    <m/>
  </r>
  <r>
    <x v="4"/>
    <n v="181"/>
    <s v="J4:LAT"/>
    <s v="sz16"/>
    <s v="Jogi latin nyelv 10:16"/>
    <m/>
    <s v="köt.sz"/>
    <s v="JN4"/>
    <n v="1"/>
    <s v="JN3"/>
    <m/>
    <m/>
    <m/>
    <s v="SZ"/>
    <s v="14.00-16.00"/>
    <m/>
    <s v="projektoros"/>
    <s v="Eiler Tamás"/>
    <s v="Sándor Pál László"/>
    <m/>
    <m/>
  </r>
  <r>
    <x v="4"/>
    <n v="182"/>
    <s v="J4:LAT"/>
    <s v="sz17"/>
    <s v="Jogi latin nyelv 10:17"/>
    <m/>
    <s v="köt.sz"/>
    <s v="JN4"/>
    <n v="1"/>
    <s v="JN3"/>
    <m/>
    <m/>
    <m/>
    <s v="SZ"/>
    <s v="16.00-18.00"/>
    <m/>
    <s v="projektoros"/>
    <s v="Eiler Tamás"/>
    <s v="Sándor Pál László"/>
    <m/>
    <m/>
  </r>
  <r>
    <x v="4"/>
    <n v="183"/>
    <s v="J4:LAT"/>
    <s v="sz18"/>
    <s v="Jogi latin nyelv 10:18"/>
    <m/>
    <s v="köt.sz"/>
    <s v="JN4"/>
    <n v="1"/>
    <s v="JN3"/>
    <m/>
    <m/>
    <m/>
    <s v="CS"/>
    <s v="10.00-12.00"/>
    <m/>
    <s v="projektoros"/>
    <s v="Eiler Tamás"/>
    <s v="Sándor Pál László"/>
    <m/>
    <m/>
  </r>
  <r>
    <x v="4"/>
    <n v="184"/>
    <s v="J4:LAT"/>
    <s v="sz19"/>
    <s v="Jogi latin nyelv 10:19"/>
    <m/>
    <s v="köt.sz"/>
    <s v="JN4"/>
    <n v="1"/>
    <s v="JN3"/>
    <m/>
    <m/>
    <m/>
    <s v="CS"/>
    <s v="12.00-14.00"/>
    <m/>
    <s v="projektoros"/>
    <s v="Eiler Tamás"/>
    <s v="Sándor Pál László"/>
    <m/>
    <m/>
  </r>
  <r>
    <x v="4"/>
    <n v="185"/>
    <s v="J4:LAT"/>
    <s v="sz20"/>
    <s v="Jogi latin nyelv 10:20"/>
    <m/>
    <s v="köt.sz"/>
    <s v="JN4"/>
    <n v="1"/>
    <s v="JN3"/>
    <m/>
    <m/>
    <m/>
    <s v="CS"/>
    <s v="14.00-16.00"/>
    <m/>
    <s v="projektoros"/>
    <s v="Eiler Tamás"/>
    <s v="Sándor Pál László"/>
    <m/>
    <m/>
  </r>
  <r>
    <x v="4"/>
    <n v="186"/>
    <e v="#N/A"/>
    <e v="#N/A"/>
    <s v="Olasz jogi szakfordítási gyakorlat"/>
    <m/>
    <s v="fak"/>
    <m/>
    <m/>
    <m/>
    <s v="B2  nyelvtudás"/>
    <s v="20 fő"/>
    <m/>
    <s v="K"/>
    <s v="16.00-18.00"/>
    <m/>
    <s v="projektoros"/>
    <s v="Dr. Gilioli Alessandro"/>
    <s v="Dr. Gilioli Alessandro"/>
    <m/>
    <m/>
  </r>
  <r>
    <x v="4"/>
    <n v="187"/>
    <e v="#N/A"/>
    <e v="#N/A"/>
    <s v="Olasz jogi szaknyelvi alapozó A1"/>
    <m/>
    <s v="fak"/>
    <m/>
    <m/>
    <m/>
    <m/>
    <s v="20 fő"/>
    <m/>
    <m/>
    <m/>
    <s v="heti 2x2 óra      K 10-12              Cs 10-12"/>
    <s v="B Nyelvi labor (Magyar u.)"/>
    <s v="Dr. Gilioli Alessandro"/>
    <s v="Dr. Gilioli Alessandro"/>
    <m/>
    <m/>
  </r>
  <r>
    <x v="4"/>
    <n v="188"/>
    <e v="#N/A"/>
    <e v="#N/A"/>
    <s v="Olasz jogi szaknyelvi alapozó B1"/>
    <m/>
    <s v="fak"/>
    <m/>
    <m/>
    <m/>
    <s v="A2 nyelvtudás"/>
    <s v="20 fő"/>
    <m/>
    <m/>
    <m/>
    <s v="heti 2x2 óra      K 12-14              CS 12-14"/>
    <s v="B Nyelvi labor (Magyar u.)"/>
    <s v="Dr. Gilioli Alessandro"/>
    <s v="Dr. Gilioli Alessandro"/>
    <m/>
    <m/>
  </r>
  <r>
    <x v="5"/>
    <n v="189"/>
    <e v="#N/A"/>
    <e v="#N/A"/>
    <s v="A bírósági gyakorlat jogszociológiája"/>
    <m/>
    <s v="fak"/>
    <s v="JN4"/>
    <m/>
    <m/>
    <s v="II. évfolyamtól"/>
    <n v="15"/>
    <m/>
    <s v="H"/>
    <s v="16.00-18.00"/>
    <m/>
    <m/>
    <s v="Fleck Zoltán dr."/>
    <s v="Horváth Zsolt dr."/>
    <m/>
    <m/>
  </r>
  <r>
    <x v="5"/>
    <n v="190"/>
    <e v="#N/A"/>
    <e v="#N/A"/>
    <s v="A környezet és egészségügyi jog természettudományos  alapjai"/>
    <m/>
    <s v="fak"/>
    <s v="JN4"/>
    <m/>
    <m/>
    <m/>
    <n v="20"/>
    <m/>
    <s v="K"/>
    <s v="18.00-20.00"/>
    <m/>
    <m/>
    <s v="Fleck Zoltán dr."/>
    <s v="Engelhardt Farkas Zsolt Mátyás"/>
    <m/>
    <m/>
  </r>
  <r>
    <x v="5"/>
    <n v="191"/>
    <e v="#N/A"/>
    <e v="#N/A"/>
    <s v="Az emberfelfogás  dilemmái"/>
    <s v="Dilemmas in the concept of man"/>
    <s v="fak"/>
    <s v="JN4"/>
    <m/>
    <m/>
    <m/>
    <n v="20"/>
    <m/>
    <s v="CS"/>
    <s v="14.00-16.00"/>
    <m/>
    <m/>
    <s v="Karácsony András dr."/>
    <s v="Karácsony András dr."/>
    <m/>
    <s v="ÚJ TÁRGY"/>
  </r>
  <r>
    <x v="5"/>
    <n v="192"/>
    <e v="#N/A"/>
    <e v="#N/A"/>
    <s v="Bíráskodás eltérő jogi kultúrákban"/>
    <m/>
    <s v="fak"/>
    <s v="JN4"/>
    <m/>
    <m/>
    <m/>
    <n v="15"/>
    <m/>
    <s v="H"/>
    <s v="18.00-20.00"/>
    <m/>
    <m/>
    <s v="Fleck Zoltán dr."/>
    <s v="Juhász Zoltán dr."/>
    <m/>
    <s v="Vagy K:18-20"/>
  </r>
  <r>
    <x v="5"/>
    <n v="193"/>
    <e v="#N/A"/>
    <e v="#N/A"/>
    <s v="Bírósági tárgyalási stratégiák( hatékony jogász kommunikáció)"/>
    <m/>
    <s v="fak"/>
    <s v="JN4"/>
    <m/>
    <m/>
    <m/>
    <n v="25"/>
    <m/>
    <s v="SZ"/>
    <s v="14.00-16.00"/>
    <m/>
    <m/>
    <s v="Grád András dr."/>
    <s v="Grád András dr."/>
    <m/>
    <m/>
  </r>
  <r>
    <x v="5"/>
    <n v="194"/>
    <e v="#N/A"/>
    <e v="#N/A"/>
    <s v="Dichotomies of the Rule of law"/>
    <m/>
    <s v="fak"/>
    <s v="JN4"/>
    <m/>
    <m/>
    <m/>
    <s v="10+20E"/>
    <m/>
    <s v="P"/>
    <s v="08.00-10.00"/>
    <m/>
    <m/>
    <s v="Győry Csaba dr."/>
    <s v="Győry Csaba dr."/>
    <s v="E"/>
    <m/>
  </r>
  <r>
    <x v="5"/>
    <n v="195"/>
    <e v="#N/A"/>
    <e v="#N/A"/>
    <s v="Egyenlő bánásmód és antidiszkrimináció"/>
    <m/>
    <s v="Kmod. VSZ.alt"/>
    <s v="JN4"/>
    <n v="7"/>
    <s v="JN3"/>
    <m/>
    <m/>
    <m/>
    <m/>
    <s v="14.00-16.00"/>
    <m/>
    <m/>
    <s v="Kiss Valéria dr."/>
    <s v="Kiss Valéria dr."/>
    <m/>
    <m/>
  </r>
  <r>
    <x v="5"/>
    <n v="196"/>
    <e v="#N/A"/>
    <e v="#N/A"/>
    <s v="Introduction to the Theory and Method of Comparatíve Law"/>
    <m/>
    <s v="fak"/>
    <s v="JN4"/>
    <m/>
    <m/>
    <m/>
    <s v="20+20 E"/>
    <m/>
    <m/>
    <m/>
    <s v="P: 10.00-14.00"/>
    <m/>
    <s v="Győry Csaba dr."/>
    <s v="Győry Csaba dr."/>
    <s v="E"/>
    <s v="Blokkosítva 09.23-10.14-ig"/>
  </r>
  <r>
    <x v="5"/>
    <n v="197"/>
    <e v="#N/A"/>
    <e v="#N/A"/>
    <s v="Jog- és állambölcselet 2."/>
    <m/>
    <s v="köt.ea"/>
    <s v="JL5"/>
    <n v="5"/>
    <s v="JL4"/>
    <m/>
    <m/>
    <m/>
    <m/>
    <m/>
    <m/>
    <m/>
    <s v="Győry Csaba dr."/>
    <s v="Győry Csaba dr."/>
    <m/>
    <m/>
  </r>
  <r>
    <x v="5"/>
    <n v="198"/>
    <s v="J4:JÁB (2)"/>
    <s v="e"/>
    <s v="Jog- és állambölcselet 2."/>
    <m/>
    <s v="köt.ea"/>
    <s v="JN4"/>
    <n v="5"/>
    <s v="JN3"/>
    <m/>
    <m/>
    <m/>
    <m/>
    <m/>
    <m/>
    <m/>
    <s v="Győry Csaba dr."/>
    <s v="Győry Csaba dr. 16%, Fekete Balázs dr.14%,Fleck Zoltán dr.14 %,Karácsony András dr.14%,Kiss Valéria dr.14%, Nagypál Szabolcs dr.14%,Zsidai Ágnes dr.14%"/>
    <m/>
    <m/>
  </r>
  <r>
    <x v="5"/>
    <n v="199"/>
    <e v="#N/A"/>
    <e v="#N/A"/>
    <s v="Jog- és állambölcselet 20:00E"/>
    <m/>
    <s v="köt.sz"/>
    <s v="JN4"/>
    <n v="5"/>
    <s v="JN3"/>
    <m/>
    <m/>
    <m/>
    <m/>
    <m/>
    <m/>
    <m/>
    <s v="Fleck Zoltán dr."/>
    <s v="Fleck Zoltán dr."/>
    <m/>
    <m/>
  </r>
  <r>
    <x v="5"/>
    <n v="200"/>
    <e v="#N/A"/>
    <e v="#N/A"/>
    <s v="Jog- és állambölcselet 20:01"/>
    <m/>
    <s v="köt.sz"/>
    <s v="JN4"/>
    <n v="5"/>
    <s v="JN3"/>
    <m/>
    <m/>
    <m/>
    <s v="H"/>
    <s v="16.00-18.00"/>
    <m/>
    <s v="projektoros"/>
    <s v="Győry Csaba dr."/>
    <s v="Bihari Zsuzsanna dr."/>
    <m/>
    <s v="Cs:16-18"/>
  </r>
  <r>
    <x v="5"/>
    <n v="201"/>
    <e v="#N/A"/>
    <e v="#N/A"/>
    <s v="Jog- és állambölcselet 20:02"/>
    <m/>
    <s v="köt.sz"/>
    <s v="JN4"/>
    <n v="5"/>
    <s v="JN3"/>
    <m/>
    <m/>
    <m/>
    <s v="CS"/>
    <s v="12.00-14.00"/>
    <m/>
    <m/>
    <m/>
    <s v="Kiss Valéria dr."/>
    <m/>
    <m/>
  </r>
  <r>
    <x v="5"/>
    <n v="202"/>
    <e v="#N/A"/>
    <e v="#N/A"/>
    <s v="Jog- és állambölcselet 20:03"/>
    <m/>
    <s v="köt.sz"/>
    <s v="JN4"/>
    <n v="5"/>
    <s v="JN3"/>
    <m/>
    <m/>
    <m/>
    <s v="SZ"/>
    <s v="14.00-16.00"/>
    <m/>
    <m/>
    <m/>
    <s v="Nagypál Szabolcs dr."/>
    <m/>
    <m/>
  </r>
  <r>
    <x v="5"/>
    <n v="203"/>
    <e v="#N/A"/>
    <e v="#N/A"/>
    <s v="Jog- és állambölcselet 20:04"/>
    <m/>
    <s v="köt.sz"/>
    <s v="JN4"/>
    <n v="5"/>
    <s v="JN3"/>
    <m/>
    <m/>
    <m/>
    <s v="SZ"/>
    <s v="16.00-18.00"/>
    <m/>
    <m/>
    <m/>
    <s v="Nagypál Szabolcs dr."/>
    <m/>
    <m/>
  </r>
  <r>
    <x v="5"/>
    <n v="204"/>
    <e v="#N/A"/>
    <e v="#N/A"/>
    <s v="Jog- és állambölcselet 20:05"/>
    <m/>
    <s v="köt.sz"/>
    <s v="JN4"/>
    <n v="5"/>
    <s v="JN3"/>
    <m/>
    <m/>
    <m/>
    <s v="CS"/>
    <s v="10.00-12.00"/>
    <m/>
    <s v="projektoros"/>
    <m/>
    <s v="Tóth Fruzsina dr."/>
    <m/>
    <m/>
  </r>
  <r>
    <x v="5"/>
    <n v="205"/>
    <e v="#N/A"/>
    <e v="#N/A"/>
    <s v="Jog- és állambölcselet 20:06"/>
    <m/>
    <s v="köt.sz"/>
    <s v="JN4"/>
    <n v="5"/>
    <s v="JN3"/>
    <m/>
    <m/>
    <m/>
    <s v="CS"/>
    <s v="12.00-14.00"/>
    <m/>
    <s v="projektoros"/>
    <m/>
    <s v="Tóth Fruzsina dr."/>
    <m/>
    <m/>
  </r>
  <r>
    <x v="5"/>
    <n v="206"/>
    <e v="#N/A"/>
    <e v="#N/A"/>
    <s v="Jog- és állambölcselet 20:07"/>
    <m/>
    <s v="köt.sz"/>
    <s v="JN4"/>
    <n v="5"/>
    <s v="JN3"/>
    <m/>
    <m/>
    <m/>
    <s v="H"/>
    <s v="10.00-12.00"/>
    <m/>
    <m/>
    <m/>
    <s v="Fekete Balázs dr."/>
    <m/>
    <m/>
  </r>
  <r>
    <x v="5"/>
    <n v="207"/>
    <e v="#N/A"/>
    <e v="#N/A"/>
    <s v="Jog- és állambölcselet 20:08"/>
    <m/>
    <s v="köt.sz"/>
    <s v="JN4"/>
    <n v="5"/>
    <s v="JN3"/>
    <m/>
    <m/>
    <m/>
    <s v="CS"/>
    <s v="14.00-16.00"/>
    <m/>
    <m/>
    <m/>
    <s v="Zsidai Ágnes dr."/>
    <m/>
    <m/>
  </r>
  <r>
    <x v="5"/>
    <n v="208"/>
    <e v="#N/A"/>
    <e v="#N/A"/>
    <s v="Jog- és állambölcselet 20:09"/>
    <m/>
    <s v="köt.sz"/>
    <s v="JN4"/>
    <n v="5"/>
    <s v="JN3"/>
    <m/>
    <m/>
    <m/>
    <s v="CS"/>
    <s v="16.00-18.00"/>
    <m/>
    <m/>
    <m/>
    <s v="Zsidai Ágnes dr."/>
    <m/>
    <m/>
  </r>
  <r>
    <x v="5"/>
    <n v="209"/>
    <e v="#N/A"/>
    <e v="#N/A"/>
    <s v="Jog- és állambölcselet 20:10"/>
    <m/>
    <s v="köt.sz"/>
    <s v="JN4"/>
    <n v="5"/>
    <s v="JN3"/>
    <m/>
    <m/>
    <m/>
    <s v="SZ"/>
    <s v="16.00-18.00"/>
    <m/>
    <m/>
    <m/>
    <s v="Zsidai Ágnes dr."/>
    <m/>
    <m/>
  </r>
  <r>
    <x v="5"/>
    <n v="210"/>
    <e v="#N/A"/>
    <e v="#N/A"/>
    <s v="Jog- és állambölcselet 20:11"/>
    <m/>
    <s v="köt.sz"/>
    <s v="JN4"/>
    <n v="5"/>
    <s v="JN3"/>
    <m/>
    <m/>
    <m/>
    <s v="SZ"/>
    <s v="14.00-16.00"/>
    <m/>
    <m/>
    <m/>
    <s v="Győry Csaba dr."/>
    <m/>
    <m/>
  </r>
  <r>
    <x v="5"/>
    <n v="211"/>
    <e v="#N/A"/>
    <e v="#N/A"/>
    <s v="Jog- és állambölcselet 20:12"/>
    <m/>
    <s v="köt.sz"/>
    <s v="JN4"/>
    <n v="5"/>
    <s v="JN3"/>
    <m/>
    <m/>
    <m/>
    <s v="SZ"/>
    <s v="16.00-18.00"/>
    <m/>
    <m/>
    <m/>
    <s v="Győry Csaba dr."/>
    <m/>
    <m/>
  </r>
  <r>
    <x v="5"/>
    <n v="212"/>
    <e v="#N/A"/>
    <e v="#N/A"/>
    <s v="Jog- és állambölcselet 20:13"/>
    <m/>
    <s v="köt.sz"/>
    <s v="JN4"/>
    <n v="5"/>
    <s v="JN3"/>
    <m/>
    <m/>
    <m/>
    <s v="SZ"/>
    <s v="18.00-20.00"/>
    <m/>
    <m/>
    <m/>
    <s v="Győry Csaba dr."/>
    <m/>
    <m/>
  </r>
  <r>
    <x v="5"/>
    <n v="213"/>
    <e v="#N/A"/>
    <e v="#N/A"/>
    <s v="Jog- és állambölcselet 20:14"/>
    <m/>
    <s v="köt.sz"/>
    <s v="JN4"/>
    <n v="5"/>
    <s v="JN3"/>
    <m/>
    <m/>
    <m/>
    <s v="CS"/>
    <s v="16.00-18.00"/>
    <m/>
    <m/>
    <m/>
    <s v="Pap Csaba Gábor dr."/>
    <m/>
    <m/>
  </r>
  <r>
    <x v="5"/>
    <n v="214"/>
    <e v="#N/A"/>
    <e v="#N/A"/>
    <s v="Jog- és állambölcselet 20:15"/>
    <m/>
    <s v="köt.sz"/>
    <s v="JN4"/>
    <n v="5"/>
    <s v="JN3"/>
    <m/>
    <m/>
    <m/>
    <s v="H"/>
    <s v="10.00-12.00"/>
    <m/>
    <m/>
    <m/>
    <s v="Fleck Zoltán dr."/>
    <m/>
    <m/>
  </r>
  <r>
    <x v="5"/>
    <n v="215"/>
    <e v="#N/A"/>
    <e v="#N/A"/>
    <s v="Jog- és állambölcselet 20:16"/>
    <m/>
    <s v="köt.sz"/>
    <s v="JN4"/>
    <n v="5"/>
    <s v="JN3"/>
    <m/>
    <m/>
    <m/>
    <s v="CS"/>
    <s v="18.00-20.00"/>
    <m/>
    <m/>
    <m/>
    <s v="Molnár Noémi Fanni dr."/>
    <m/>
    <m/>
  </r>
  <r>
    <x v="5"/>
    <n v="216"/>
    <e v="#N/A"/>
    <e v="#N/A"/>
    <s v="Jog- és állambölcselet 20:17"/>
    <m/>
    <s v="köt.sz"/>
    <s v="JN4"/>
    <n v="5"/>
    <s v="JN3"/>
    <m/>
    <m/>
    <m/>
    <s v="CS"/>
    <s v="12.00-14.00"/>
    <m/>
    <m/>
    <m/>
    <s v="Karácsony András dr."/>
    <m/>
    <m/>
  </r>
  <r>
    <x v="5"/>
    <n v="217"/>
    <e v="#N/A"/>
    <e v="#N/A"/>
    <s v="Jog- és állambölcselet 20:18"/>
    <m/>
    <s v="köt.sz"/>
    <s v="JN4"/>
    <n v="5"/>
    <s v="JN3"/>
    <m/>
    <m/>
    <m/>
    <s v="H"/>
    <s v="18.00-20.00"/>
    <m/>
    <m/>
    <m/>
    <s v="Fábián Áron dr."/>
    <m/>
    <m/>
  </r>
  <r>
    <x v="5"/>
    <n v="218"/>
    <e v="#N/A"/>
    <e v="#N/A"/>
    <s v="Jog- és állambölcselet 20:19"/>
    <m/>
    <s v="köt.sz"/>
    <s v="JN4"/>
    <n v="5"/>
    <s v="JN3"/>
    <m/>
    <m/>
    <m/>
    <s v="SZ"/>
    <s v="14.00-16.00"/>
    <m/>
    <m/>
    <m/>
    <s v="Demjén Anna Katalin dr."/>
    <m/>
    <m/>
  </r>
  <r>
    <x v="5"/>
    <n v="219"/>
    <e v="#N/A"/>
    <e v="#N/A"/>
    <s v="Jog- és állambölcselet 20:20"/>
    <m/>
    <s v="köt.sz"/>
    <s v="JN4"/>
    <n v="5"/>
    <s v="JN3"/>
    <m/>
    <m/>
    <m/>
    <s v="SZ"/>
    <s v="16.00-18.00"/>
    <m/>
    <m/>
    <m/>
    <s v="Balogh-Rosta Gergely dr."/>
    <m/>
    <m/>
  </r>
  <r>
    <x v="5"/>
    <n v="220"/>
    <e v="#N/A"/>
    <e v="#N/A"/>
    <s v="Jogi alaptan"/>
    <m/>
    <s v="köt.ea"/>
    <s v="JL5"/>
    <n v="1"/>
    <s v="JL4"/>
    <m/>
    <m/>
    <m/>
    <m/>
    <m/>
    <m/>
    <m/>
    <s v="Matyasovszky-Németh Márton dr."/>
    <s v="Matyasovszky-Németh Márton dr."/>
    <m/>
    <m/>
  </r>
  <r>
    <x v="5"/>
    <n v="221"/>
    <e v="#N/A"/>
    <e v="#N/A"/>
    <s v="Jogi alaptan"/>
    <m/>
    <s v="köt.ea"/>
    <s v="BT2"/>
    <n v="1"/>
    <m/>
    <m/>
    <m/>
    <m/>
    <m/>
    <m/>
    <m/>
    <m/>
    <s v="Zsidai Ágnes dr."/>
    <s v="Zsidai Ágnes dr."/>
    <m/>
    <m/>
  </r>
  <r>
    <x v="5"/>
    <n v="222"/>
    <e v="#N/A"/>
    <e v="#N/A"/>
    <s v="Jogi alaptan"/>
    <m/>
    <s v="köt.ea"/>
    <s v="BI"/>
    <n v="1"/>
    <m/>
    <m/>
    <m/>
    <m/>
    <m/>
    <m/>
    <m/>
    <m/>
    <s v="Zsidai Ágnes dr."/>
    <s v="Zsidai Ágnes dr."/>
    <m/>
    <m/>
  </r>
  <r>
    <x v="5"/>
    <n v="223"/>
    <s v="J4:JAT"/>
    <s v="e"/>
    <s v="Jogi alaptan"/>
    <m/>
    <s v="köt.ea"/>
    <s v="JN4"/>
    <n v="1"/>
    <s v="JN3"/>
    <m/>
    <m/>
    <m/>
    <s v="K"/>
    <s v="12.00-14.00"/>
    <m/>
    <m/>
    <s v="Fekete Balázs dr."/>
    <s v="Fekete Balázs dr."/>
    <m/>
    <m/>
  </r>
  <r>
    <x v="5"/>
    <n v="224"/>
    <e v="#N/A"/>
    <e v="#N/A"/>
    <s v="Jogi informatika és informatikai jog, digitális jogászi készségek."/>
    <m/>
    <s v="fak"/>
    <s v="JN4"/>
    <m/>
    <m/>
    <m/>
    <n v="25"/>
    <m/>
    <s v="CS"/>
    <s v="16.00-18.00"/>
    <m/>
    <s v="projektoros"/>
    <s v="Fleck Zoltán dr."/>
    <s v="Ungváry Botond Dénes dr."/>
    <m/>
    <s v="inf. Labor 1.-est kérnénk ha lehet"/>
  </r>
  <r>
    <x v="5"/>
    <n v="225"/>
    <e v="#N/A"/>
    <e v="#N/A"/>
    <s v="Jogi menedzsment és igazgatás"/>
    <m/>
    <s v="fak"/>
    <s v="JN4"/>
    <m/>
    <m/>
    <m/>
    <n v="45"/>
    <m/>
    <s v="K"/>
    <s v="18.00-20.00"/>
    <m/>
    <s v="projektoros"/>
    <s v="Fleck Zoltán dr."/>
    <s v="Horváth Lóránt dr."/>
    <m/>
    <m/>
  </r>
  <r>
    <x v="5"/>
    <n v="226"/>
    <e v="#N/A"/>
    <e v="#N/A"/>
    <s v="Jogpolitika és jogalkotástan"/>
    <m/>
    <s v="vál.5."/>
    <s v="JL5"/>
    <m/>
    <s v="JL4"/>
    <m/>
    <m/>
    <m/>
    <m/>
    <m/>
    <m/>
    <m/>
    <s v="Matyasovszky-Németh Márton dr."/>
    <s v="Matyasovszky-Németh Márton dr."/>
    <m/>
    <m/>
  </r>
  <r>
    <x v="5"/>
    <n v="227"/>
    <e v="#N/A"/>
    <e v="#N/A"/>
    <s v="Jogpolitika és jogalkotástan"/>
    <m/>
    <s v="Kmod. VSZ.alt"/>
    <s v="JN4"/>
    <n v="9"/>
    <s v="JN3"/>
    <m/>
    <m/>
    <m/>
    <s v="H"/>
    <s v="18.00-20.00"/>
    <m/>
    <s v="projektoros"/>
    <s v="Matyasovszky-Németh Márton dr."/>
    <s v="Matyasovszky-Németh Márton dr."/>
    <m/>
    <m/>
  </r>
  <r>
    <x v="5"/>
    <n v="228"/>
    <e v="#N/A"/>
    <e v="#N/A"/>
    <s v="Jogszociológia 10:01"/>
    <m/>
    <s v="köt.sz"/>
    <s v="JN4"/>
    <n v="3"/>
    <s v="JN3"/>
    <m/>
    <m/>
    <m/>
    <s v="H"/>
    <s v="10.00-12.00"/>
    <m/>
    <s v="projektoros"/>
    <s v="Navratil Szonja dr."/>
    <s v="Navratil Szonja dr."/>
    <m/>
    <m/>
  </r>
  <r>
    <x v="5"/>
    <n v="229"/>
    <e v="#N/A"/>
    <e v="#N/A"/>
    <s v="Jogszociológia 10:02"/>
    <m/>
    <s v="köt.sz"/>
    <s v="JN4"/>
    <n v="3"/>
    <s v="JN3"/>
    <m/>
    <m/>
    <m/>
    <s v="SZ"/>
    <s v="10.00-12.00"/>
    <m/>
    <s v="projektoros"/>
    <m/>
    <s v="Navratil Szonja dr."/>
    <m/>
    <m/>
  </r>
  <r>
    <x v="5"/>
    <n v="230"/>
    <e v="#N/A"/>
    <e v="#N/A"/>
    <s v="Jogszociológia 10:03"/>
    <m/>
    <s v="köt.sz"/>
    <s v="JN4"/>
    <n v="3"/>
    <s v="JN3"/>
    <m/>
    <m/>
    <m/>
    <s v="SZ"/>
    <s v="14.00-16.00"/>
    <m/>
    <s v="projektoros"/>
    <m/>
    <s v="Navratil Szonja dr."/>
    <m/>
    <m/>
  </r>
  <r>
    <x v="5"/>
    <n v="231"/>
    <e v="#N/A"/>
    <e v="#N/A"/>
    <s v="Jogszociológia 10:04"/>
    <m/>
    <s v="köt.sz"/>
    <s v="JN4"/>
    <n v="3"/>
    <s v="JN3"/>
    <m/>
    <m/>
    <m/>
    <s v="CS"/>
    <s v="08.00-10.00"/>
    <m/>
    <s v="projektoros"/>
    <m/>
    <s v="Navratil Szonja dr."/>
    <m/>
    <m/>
  </r>
  <r>
    <x v="5"/>
    <n v="232"/>
    <e v="#N/A"/>
    <e v="#N/A"/>
    <s v="Jogszociológia 10:05"/>
    <m/>
    <s v="köt.sz"/>
    <s v="JN4"/>
    <n v="3"/>
    <s v="JN3"/>
    <m/>
    <m/>
    <m/>
    <s v="CS"/>
    <s v="10.00-12.00"/>
    <m/>
    <s v="projektoros"/>
    <m/>
    <s v="Navratil Szonja dr."/>
    <m/>
    <m/>
  </r>
  <r>
    <x v="5"/>
    <n v="233"/>
    <e v="#N/A"/>
    <e v="#N/A"/>
    <s v="Jogszociológia 10:06"/>
    <m/>
    <s v="köt.sz"/>
    <s v="JN4"/>
    <n v="3"/>
    <s v="JN3"/>
    <m/>
    <m/>
    <m/>
    <s v="SZ"/>
    <s v="10.00-12.00"/>
    <m/>
    <s v="projektoros"/>
    <m/>
    <s v="Kiss Valéria dr."/>
    <m/>
    <m/>
  </r>
  <r>
    <x v="5"/>
    <n v="234"/>
    <e v="#N/A"/>
    <e v="#N/A"/>
    <s v="Jogszociológia 10:07"/>
    <m/>
    <s v="köt.sz"/>
    <s v="JN4"/>
    <n v="3"/>
    <s v="JN3"/>
    <m/>
    <m/>
    <m/>
    <s v="SZ"/>
    <s v="14.00-16.00"/>
    <m/>
    <s v="projektoros"/>
    <m/>
    <s v="Kiss Valéria dr."/>
    <m/>
    <m/>
  </r>
  <r>
    <x v="5"/>
    <n v="235"/>
    <e v="#N/A"/>
    <e v="#N/A"/>
    <s v="Jogszociológia 10:08"/>
    <m/>
    <s v="köt.sz"/>
    <s v="JN4"/>
    <n v="3"/>
    <s v="JN3"/>
    <m/>
    <m/>
    <m/>
    <s v="SZ"/>
    <s v="12.00-14.00"/>
    <m/>
    <s v="projektoros"/>
    <m/>
    <s v="Tóth Fruzsina dr."/>
    <m/>
    <m/>
  </r>
  <r>
    <x v="5"/>
    <n v="236"/>
    <e v="#N/A"/>
    <e v="#N/A"/>
    <s v="Jogszociológia 10:09"/>
    <m/>
    <s v="köt.sz"/>
    <s v="JN4"/>
    <n v="3"/>
    <s v="JN3"/>
    <m/>
    <m/>
    <m/>
    <s v="SZ"/>
    <s v="14.00-16.00"/>
    <m/>
    <s v="projektoros"/>
    <m/>
    <s v="Tóth Fruzsina dr."/>
    <m/>
    <m/>
  </r>
  <r>
    <x v="5"/>
    <n v="237"/>
    <e v="#N/A"/>
    <e v="#N/A"/>
    <s v="Jogszociológia 10:10"/>
    <m/>
    <s v="köt.sz"/>
    <s v="JN4"/>
    <n v="3"/>
    <s v="JN3"/>
    <m/>
    <m/>
    <m/>
    <s v="CS"/>
    <s v="08.00-10.00"/>
    <m/>
    <s v="projektoros"/>
    <m/>
    <s v="Kormány Attila dr. "/>
    <m/>
    <m/>
  </r>
  <r>
    <x v="5"/>
    <n v="238"/>
    <e v="#N/A"/>
    <e v="#N/A"/>
    <s v="Jogszociológia 10:11"/>
    <m/>
    <s v="köt.sz"/>
    <s v="JN4"/>
    <n v="3"/>
    <s v="JN3"/>
    <m/>
    <m/>
    <m/>
    <s v="CS"/>
    <s v="10.00-12.00"/>
    <m/>
    <s v="projektoros"/>
    <m/>
    <s v="Kormány Attila dr. "/>
    <m/>
    <m/>
  </r>
  <r>
    <x v="5"/>
    <n v="239"/>
    <e v="#N/A"/>
    <e v="#N/A"/>
    <s v="Jogszociológia 10:12"/>
    <m/>
    <s v="köt.sz"/>
    <s v="JN4"/>
    <n v="3"/>
    <s v="JN3"/>
    <m/>
    <m/>
    <m/>
    <s v="CS"/>
    <s v="12.00-14.00"/>
    <m/>
    <s v="projektoros"/>
    <m/>
    <s v="Kormány Attila dr. "/>
    <m/>
    <m/>
  </r>
  <r>
    <x v="5"/>
    <n v="240"/>
    <e v="#N/A"/>
    <e v="#N/A"/>
    <s v="Jogszociológia 10:13"/>
    <m/>
    <s v="köt.sz"/>
    <s v="JN4"/>
    <n v="3"/>
    <s v="JN3"/>
    <m/>
    <m/>
    <m/>
    <s v="P"/>
    <s v="08.00-10.00"/>
    <m/>
    <s v="projektoros"/>
    <m/>
    <s v="Kormány Attila dr. "/>
    <m/>
    <m/>
  </r>
  <r>
    <x v="5"/>
    <n v="241"/>
    <e v="#N/A"/>
    <e v="#N/A"/>
    <s v="Jogszociológia 10:14"/>
    <m/>
    <s v="köt.sz"/>
    <s v="JN4"/>
    <n v="3"/>
    <s v="JN3"/>
    <m/>
    <m/>
    <m/>
    <s v="P"/>
    <s v="10.00-12.00"/>
    <m/>
    <s v="projektoros"/>
    <m/>
    <s v="Kormány Attila dr. "/>
    <m/>
    <m/>
  </r>
  <r>
    <x v="5"/>
    <n v="242"/>
    <e v="#N/A"/>
    <e v="#N/A"/>
    <s v="Jogszociológia 10:15"/>
    <m/>
    <s v="köt.sz"/>
    <s v="JN4"/>
    <n v="3"/>
    <s v="JN3"/>
    <m/>
    <m/>
    <m/>
    <s v="H"/>
    <s v="10.00-12.00"/>
    <m/>
    <s v="projektoros"/>
    <m/>
    <s v="Vági Renátó dr."/>
    <m/>
    <m/>
  </r>
  <r>
    <x v="5"/>
    <n v="243"/>
    <e v="#N/A"/>
    <e v="#N/A"/>
    <s v="Jogszociológia 10:16"/>
    <m/>
    <s v="köt.sz"/>
    <s v="JN4"/>
    <n v="3"/>
    <s v="JN3"/>
    <m/>
    <m/>
    <m/>
    <s v="H"/>
    <s v="16.00-18.00"/>
    <m/>
    <s v="projektoros"/>
    <m/>
    <s v="Vági Renátó dr."/>
    <m/>
    <s v="alt.H:18-20"/>
  </r>
  <r>
    <x v="5"/>
    <n v="244"/>
    <e v="#N/A"/>
    <e v="#N/A"/>
    <s v="Jogszociológia 10:17"/>
    <m/>
    <s v="köt.sz"/>
    <s v="JN4"/>
    <n v="3"/>
    <s v="JN3"/>
    <m/>
    <m/>
    <m/>
    <s v="H"/>
    <s v="12.00-14.00"/>
    <m/>
    <s v="projektoros"/>
    <m/>
    <s v="Fleck Zoltán dr."/>
    <m/>
    <m/>
  </r>
  <r>
    <x v="5"/>
    <n v="245"/>
    <e v="#N/A"/>
    <e v="#N/A"/>
    <s v="Magyar társadalom és a globális tér - olvasószeminárium"/>
    <s v=" Hungarian society and the global space"/>
    <s v="fak"/>
    <s v="JN4"/>
    <m/>
    <m/>
    <m/>
    <n v="10"/>
    <m/>
    <s v="CS"/>
    <s v="14.00-16.00"/>
    <m/>
    <s v="projektoros"/>
    <s v="Tóth Fruzsina dr."/>
    <s v="Tóth Fruzsina dr."/>
    <m/>
    <s v="ÚJ TÁRGY"/>
  </r>
  <r>
    <x v="5"/>
    <n v="246"/>
    <e v="#N/A"/>
    <e v="#N/A"/>
    <s v="Önismereti kurzus"/>
    <m/>
    <s v="fak"/>
    <s v="JN4"/>
    <m/>
    <m/>
    <m/>
    <n v="20"/>
    <m/>
    <m/>
    <m/>
    <s v="Cs:16-20"/>
    <s v="A tanszéki szoba (JOT) 401. szoba"/>
    <s v="Grád András dr."/>
    <s v="Grád András dr."/>
    <m/>
    <s v="Tömbösítve ösz.4 alkalom"/>
  </r>
  <r>
    <x v="5"/>
    <n v="247"/>
    <e v="#N/A"/>
    <e v="#N/A"/>
    <s v="Philosophi of Law and Society"/>
    <m/>
    <s v="fak"/>
    <s v="JN4"/>
    <m/>
    <m/>
    <m/>
    <s v="5+20 E"/>
    <m/>
    <s v="K"/>
    <s v="16.00-18.00"/>
    <m/>
    <m/>
    <s v="Győry Csaba dr."/>
    <s v="Győry Csaba dr., Fekete Balázs dr, Fleck Zoltán dr."/>
    <s v="E"/>
    <m/>
  </r>
  <r>
    <x v="5"/>
    <n v="248"/>
    <e v="#N/A"/>
    <e v="#N/A"/>
    <s v="Politikai szociológia "/>
    <m/>
    <s v="köt.ea"/>
    <s v="BP3"/>
    <n v="1"/>
    <s v="BP2"/>
    <m/>
    <m/>
    <m/>
    <s v="H"/>
    <s v="12.00-14.00"/>
    <m/>
    <m/>
    <s v="Matyasovszky-Németh Márton dr."/>
    <s v="Matyasovszky-Németh Márton dr."/>
    <m/>
    <m/>
  </r>
  <r>
    <x v="5"/>
    <n v="249"/>
    <e v="#N/A"/>
    <e v="#N/A"/>
    <s v="Pszichológia jogászoknak I."/>
    <m/>
    <s v="VSZ.alt"/>
    <s v="JN4"/>
    <n v="7"/>
    <m/>
    <m/>
    <n v="300"/>
    <m/>
    <s v="SZ"/>
    <s v="16.00-18.00"/>
    <m/>
    <m/>
    <s v="Grád András dr."/>
    <s v="Grád András dr."/>
    <m/>
    <m/>
  </r>
  <r>
    <x v="5"/>
    <n v="250"/>
    <e v="#N/A"/>
    <e v="#N/A"/>
    <s v="Sajtó és személyiségi jogi perek gyakorlata"/>
    <m/>
    <s v="fak"/>
    <s v="JN4"/>
    <m/>
    <m/>
    <m/>
    <n v="25"/>
    <m/>
    <s v="K"/>
    <s v="18.00-20.00"/>
    <m/>
    <s v="projektoros"/>
    <s v="Fleck Zoltán dr."/>
    <s v="Bodolai László dr."/>
    <m/>
    <m/>
  </r>
  <r>
    <x v="5"/>
    <n v="251"/>
    <e v="#N/A"/>
    <e v="#N/A"/>
    <s v="Szociológia"/>
    <m/>
    <s v="köt.ea"/>
    <s v="BT2"/>
    <n v="3"/>
    <m/>
    <m/>
    <m/>
    <m/>
    <m/>
    <m/>
    <m/>
    <m/>
    <s v="Kormány Attila dr."/>
    <s v="Kormány Attila dr. "/>
    <m/>
    <m/>
  </r>
  <r>
    <x v="5"/>
    <n v="252"/>
    <e v="#N/A"/>
    <e v="#N/A"/>
    <s v="Szociológia"/>
    <m/>
    <s v="köt.ea"/>
    <s v="BI"/>
    <n v="1"/>
    <m/>
    <m/>
    <m/>
    <m/>
    <m/>
    <m/>
    <m/>
    <m/>
    <s v="Kormány Attila dr."/>
    <s v="Kormány Attila dr. "/>
    <m/>
    <m/>
  </r>
  <r>
    <x v="5"/>
    <n v="253"/>
    <e v="#N/A"/>
    <e v="#N/A"/>
    <s v="Társadalomelmélet"/>
    <m/>
    <s v="köt.ea"/>
    <s v="JL5"/>
    <n v="1"/>
    <m/>
    <m/>
    <m/>
    <m/>
    <m/>
    <m/>
    <m/>
    <m/>
    <s v="Fleck Zoltán dr."/>
    <s v="Fleck Zoltán dr."/>
    <m/>
    <m/>
  </r>
  <r>
    <x v="5"/>
    <n v="254"/>
    <e v="#N/A"/>
    <e v="#N/A"/>
    <s v="Társadalomfilozófia "/>
    <m/>
    <s v="köt.ea"/>
    <s v="BP3"/>
    <m/>
    <s v="BP2"/>
    <m/>
    <m/>
    <m/>
    <s v="H"/>
    <s v="14.00-16.00"/>
    <m/>
    <m/>
    <s v="Matyasovszky-Németh Márton dr."/>
    <s v="Matyasovszky-Németh Márton dr."/>
    <m/>
    <m/>
  </r>
  <r>
    <x v="5"/>
    <n v="255"/>
    <e v="#N/A"/>
    <e v="#N/A"/>
    <s v="Társadalomtudományi alapozó 10:01  Magyar társadalom szerkezete a II. világháború után-az elitek problémája"/>
    <m/>
    <s v="köt.sz"/>
    <s v="JN4"/>
    <n v="1"/>
    <m/>
    <m/>
    <m/>
    <m/>
    <s v="SZ"/>
    <s v="12.00-14.00"/>
    <m/>
    <s v="projektoros"/>
    <s v="Fleck Zoltán dr."/>
    <s v="Navratil Szonja dr."/>
    <m/>
    <m/>
  </r>
  <r>
    <x v="5"/>
    <n v="256"/>
    <e v="#N/A"/>
    <e v="#N/A"/>
    <s v="Társadalomtudományi alapozó 10:02  Magyar társadalom szerkezete a II. világháború után-az elitek problémája"/>
    <m/>
    <s v="köt.sz"/>
    <s v="JN4"/>
    <m/>
    <m/>
    <m/>
    <m/>
    <m/>
    <s v="P"/>
    <s v="10.00-12.00"/>
    <m/>
    <s v="projektoros"/>
    <m/>
    <s v="Navratil Szonja dr."/>
    <m/>
    <m/>
  </r>
  <r>
    <x v="5"/>
    <n v="257"/>
    <e v="#N/A"/>
    <e v="#N/A"/>
    <s v="Társadalomtudományi alapozó 10:03Társadalomtudomány ,jog és pszichológia"/>
    <m/>
    <s v="köt.sz"/>
    <s v="JN4"/>
    <n v="1"/>
    <m/>
    <m/>
    <m/>
    <m/>
    <s v="K"/>
    <s v="16.00-18.00"/>
    <m/>
    <m/>
    <m/>
    <s v="Bányai Ferenc"/>
    <m/>
    <m/>
  </r>
  <r>
    <x v="5"/>
    <n v="258"/>
    <e v="#N/A"/>
    <e v="#N/A"/>
    <s v="Társadalomtudományi alapozó 10:04 Jog és pszichológia"/>
    <m/>
    <s v="köt.sz"/>
    <s v="JN4"/>
    <n v="1"/>
    <m/>
    <m/>
    <m/>
    <m/>
    <s v="K"/>
    <s v="18.00-20.00"/>
    <m/>
    <m/>
    <m/>
    <s v="Bányai Ferenc"/>
    <m/>
    <m/>
  </r>
  <r>
    <x v="5"/>
    <n v="259"/>
    <e v="#N/A"/>
    <e v="#N/A"/>
    <s v="Társadalomtudományi alapozó 10:05 Jog és pszichológia"/>
    <m/>
    <s v="köt.sz"/>
    <s v="JN4"/>
    <m/>
    <m/>
    <m/>
    <m/>
    <m/>
    <s v="P"/>
    <s v="14.00-16.00"/>
    <m/>
    <m/>
    <m/>
    <s v="Bányai ferenc"/>
    <m/>
    <m/>
  </r>
  <r>
    <x v="5"/>
    <n v="260"/>
    <e v="#N/A"/>
    <e v="#N/A"/>
    <s v="Társadalomtudományi alapozó 10:06 Jog és pszichológia"/>
    <m/>
    <s v="köt.sz"/>
    <s v="JN4"/>
    <m/>
    <m/>
    <m/>
    <m/>
    <m/>
    <s v="P"/>
    <s v="16.00-18.00"/>
    <m/>
    <m/>
    <m/>
    <s v="Bányai Ferenc"/>
    <m/>
    <m/>
  </r>
  <r>
    <x v="5"/>
    <n v="261"/>
    <e v="#N/A"/>
    <e v="#N/A"/>
    <s v="Társadalomtudományi alapozó 10:07 Filozófia és tudomány"/>
    <m/>
    <s v="köt.sz"/>
    <s v="JN4"/>
    <n v="1"/>
    <m/>
    <m/>
    <m/>
    <m/>
    <s v="CS"/>
    <s v="08.00-10.00"/>
    <m/>
    <m/>
    <m/>
    <s v="Karácsony András dr."/>
    <m/>
    <m/>
  </r>
  <r>
    <x v="5"/>
    <n v="262"/>
    <e v="#N/A"/>
    <e v="#N/A"/>
    <s v="Társadalomtudományi alapozó 10:08 Filozófia és tudomány"/>
    <m/>
    <s v="köt.sz"/>
    <s v="JN4"/>
    <m/>
    <m/>
    <m/>
    <m/>
    <m/>
    <s v="CS"/>
    <s v="10.00-12.00"/>
    <m/>
    <m/>
    <m/>
    <s v="Karácsony András dr."/>
    <m/>
    <m/>
  </r>
  <r>
    <x v="5"/>
    <n v="263"/>
    <e v="#N/A"/>
    <e v="#N/A"/>
    <s v="Társadalomtudományi alapozó 10:09 Társadalmi jövőképek"/>
    <s v="Social futures"/>
    <s v="köt.sz"/>
    <s v="JN4"/>
    <n v="1"/>
    <m/>
    <m/>
    <m/>
    <m/>
    <s v="SZ"/>
    <s v="10.00-12.00"/>
    <m/>
    <m/>
    <m/>
    <s v="Fleck Zoltán dr."/>
    <m/>
    <s v="ÚJ TÁRGY"/>
  </r>
  <r>
    <x v="5"/>
    <n v="264"/>
    <e v="#N/A"/>
    <e v="#N/A"/>
    <s v="Társadalomtudományi alapozó 10:10 Társadalmi jövőképek "/>
    <s v="Social futures"/>
    <s v="köt.sz"/>
    <s v="JN4"/>
    <n v="1"/>
    <m/>
    <m/>
    <m/>
    <m/>
    <s v="SZ"/>
    <s v="12.00-14.00"/>
    <m/>
    <m/>
    <m/>
    <s v="Fleck Zoltán dr."/>
    <m/>
    <s v="ÚJ TÁRGY"/>
  </r>
  <r>
    <x v="5"/>
    <n v="265"/>
    <e v="#N/A"/>
    <e v="#N/A"/>
    <s v="Társadalomtudományi alapozó 10:11     Jog és irodalom"/>
    <m/>
    <s v="köt.sz"/>
    <s v="JN4"/>
    <n v="1"/>
    <m/>
    <m/>
    <m/>
    <m/>
    <s v="SZ"/>
    <s v="12.00-14.00"/>
    <m/>
    <m/>
    <m/>
    <s v="Fekete Balázs dr. "/>
    <m/>
    <m/>
  </r>
  <r>
    <x v="5"/>
    <n v="266"/>
    <e v="#N/A"/>
    <e v="#N/A"/>
    <s v="Társadalomtudományi alapozó 10:12            Filozófiai problémák és megoldások"/>
    <m/>
    <s v="köt.sz"/>
    <s v="JN4"/>
    <n v="1"/>
    <m/>
    <m/>
    <m/>
    <m/>
    <s v="SZ"/>
    <s v="14.00-16.00"/>
    <m/>
    <m/>
    <m/>
    <s v="Márton Miklós dr."/>
    <m/>
    <m/>
  </r>
  <r>
    <x v="5"/>
    <n v="267"/>
    <e v="#N/A"/>
    <e v="#N/A"/>
    <s v="Társadalomtudományi alapozó 10:13           Fejezetek a filozófia történetéből"/>
    <m/>
    <s v="köt.sz"/>
    <s v="JN4"/>
    <n v="1"/>
    <m/>
    <m/>
    <m/>
    <m/>
    <s v="CS"/>
    <s v="10.00-12.00"/>
    <m/>
    <m/>
    <m/>
    <s v="Márton Miklós dr."/>
    <m/>
    <m/>
  </r>
  <r>
    <x v="5"/>
    <n v="268"/>
    <e v="#N/A"/>
    <e v="#N/A"/>
    <s v="Társadalomtudományi alapozó 10:14   Nyelv, kommunikáció, megértés "/>
    <m/>
    <s v="köt.sz"/>
    <s v="JN4"/>
    <n v="1"/>
    <m/>
    <m/>
    <m/>
    <m/>
    <s v="CS"/>
    <s v="14.00-16.00"/>
    <m/>
    <m/>
    <m/>
    <s v="Márton Miklós dr."/>
    <m/>
    <m/>
  </r>
  <r>
    <x v="5"/>
    <n v="269"/>
    <e v="#N/A"/>
    <e v="#N/A"/>
    <s v="Társadalomtudományi alapozó 10:15 Jogelméleti problémák"/>
    <s v="Problems in the legal theory"/>
    <s v="köt.sz"/>
    <s v="JN4"/>
    <n v="1"/>
    <m/>
    <m/>
    <m/>
    <m/>
    <s v="K"/>
    <s v="08.00-10.00"/>
    <m/>
    <m/>
    <m/>
    <s v="Kökényesi Gábor dr."/>
    <m/>
    <s v="ÚJ TÁRGY"/>
  </r>
  <r>
    <x v="5"/>
    <n v="271"/>
    <e v="#N/A"/>
    <e v="#N/A"/>
    <s v="Társadalomtudományi alapozó 10:16 Polgárság és identitás a változó hatalmi környezetben"/>
    <s v="Buorgeoisie and identity in changing power structure"/>
    <s v="köt.sz"/>
    <s v="JN4"/>
    <n v="1"/>
    <m/>
    <m/>
    <m/>
    <m/>
    <s v="P"/>
    <s v="12.00-14.00"/>
    <m/>
    <m/>
    <m/>
    <s v="Kormány Attila dr. "/>
    <m/>
    <s v="ÚJ TÁRGY"/>
  </r>
  <r>
    <x v="5"/>
    <n v="272"/>
    <e v="#N/A"/>
    <e v="#N/A"/>
    <s v="Társadalomtudományi alapozó 10:17 Kisebbségszociológia"/>
    <s v="Minority Studies"/>
    <s v="köt.sz"/>
    <s v="JN4"/>
    <n v="1"/>
    <m/>
    <m/>
    <m/>
    <m/>
    <s v="CS"/>
    <s v="10.00-12.00"/>
    <m/>
    <m/>
    <m/>
    <s v="Kiss Valéria dr."/>
    <m/>
    <s v="ÚJ TÁRGY"/>
  </r>
  <r>
    <x v="5"/>
    <n v="274"/>
    <e v="#N/A"/>
    <e v="#N/A"/>
    <s v="Társadalomtudományi alapozó 10:18 A jog társadalomlélektani alapjai "/>
    <s v="  The Socio-Psyhologgical Foundations of Law."/>
    <s v="köt.sz"/>
    <s v="JN4"/>
    <m/>
    <m/>
    <m/>
    <m/>
    <m/>
    <s v="SZ"/>
    <s v="12.00-14.00"/>
    <m/>
    <m/>
    <m/>
    <s v="Demjén Anna Katalin dr."/>
    <m/>
    <s v="ÚJ TÁRGY"/>
  </r>
  <r>
    <x v="6"/>
    <n v="275"/>
    <e v="#N/A"/>
    <e v="#N/A"/>
    <s v="Adatelemzés és adatvizualizáció a gyakorltban"/>
    <s v="Data Analysis and Visualization in Practice"/>
    <s v="fak"/>
    <s v="JN4"/>
    <n v="3"/>
    <m/>
    <s v="KGT2"/>
    <n v="24"/>
    <m/>
    <s v="CS"/>
    <s v="18.00-20.00"/>
    <m/>
    <s v="A Informatikai labor 01."/>
    <s v="Székelyhidi Katalin"/>
    <s v="Székelyhidi Katalin"/>
    <m/>
    <s v="Új kurzus! A kurzust számítógépes terembe kérjük berakni."/>
  </r>
  <r>
    <x v="6"/>
    <n v="276"/>
    <e v="#N/A"/>
    <e v="#N/A"/>
    <s v="Bevezetés a gazdaságszociológiába"/>
    <m/>
    <s v="Cmod. VSZ.alt"/>
    <s v="JN4"/>
    <n v="7"/>
    <s v="JN3"/>
    <s v="KGT2"/>
    <n v="20"/>
    <m/>
    <s v="H"/>
    <s v="10.00-12.00"/>
    <m/>
    <s v="projektoros"/>
    <s v="Kelemen Katalin"/>
    <s v="Kelemen Katalin"/>
    <m/>
    <m/>
  </r>
  <r>
    <x v="6"/>
    <n v="277"/>
    <e v="#N/A"/>
    <e v="#N/A"/>
    <s v="Igazságügyi statisztika"/>
    <m/>
    <s v="Bmod. VSZ.alt"/>
    <s v="JN4"/>
    <n v="7"/>
    <s v="JN3"/>
    <m/>
    <n v="20"/>
    <m/>
    <s v="CS"/>
    <s v="12.00-14.00"/>
    <m/>
    <s v="projektoros"/>
    <s v="Pongráczné Ruzsicska Yvette"/>
    <s v="Pongráczné Ruzsicska Yvette"/>
    <m/>
    <m/>
  </r>
  <r>
    <x v="6"/>
    <n v="278"/>
    <e v="#N/A"/>
    <e v="#N/A"/>
    <s v="Informatika, számítástechnika"/>
    <m/>
    <s v="köt.ea"/>
    <s v="BT2"/>
    <n v="1"/>
    <m/>
    <m/>
    <m/>
    <m/>
    <m/>
    <m/>
    <m/>
    <m/>
    <m/>
    <m/>
    <m/>
    <m/>
  </r>
  <r>
    <x v="6"/>
    <n v="279"/>
    <e v="#N/A"/>
    <e v="#N/A"/>
    <s v="Költségvetési gazdálkodás, számviteli ismeretek"/>
    <m/>
    <s v="köt.ea"/>
    <s v="BT2"/>
    <n v="3"/>
    <m/>
    <m/>
    <m/>
    <m/>
    <m/>
    <m/>
    <m/>
    <s v="projektoros"/>
    <s v="Kelemen Katalin"/>
    <s v="Kelemen Katalin"/>
    <m/>
    <m/>
  </r>
  <r>
    <x v="6"/>
    <n v="280"/>
    <e v="#N/A"/>
    <e v="#N/A"/>
    <s v="Közgazdaságtan"/>
    <m/>
    <s v="köt.ea"/>
    <s v="BI"/>
    <n v="1"/>
    <m/>
    <m/>
    <m/>
    <m/>
    <m/>
    <m/>
    <m/>
    <s v="projektoros"/>
    <s v="Kelemen Katalin"/>
    <s v="Kelemen Katalin"/>
    <m/>
    <m/>
  </r>
  <r>
    <x v="6"/>
    <n v="281"/>
    <e v="#N/A"/>
    <e v="#N/A"/>
    <s v="Közgazdaságtan 1."/>
    <m/>
    <s v="köt.ea"/>
    <s v="BP3"/>
    <n v="1"/>
    <s v="BP2"/>
    <m/>
    <m/>
    <s v="+"/>
    <s v="CS"/>
    <s v="08.00-10.00"/>
    <m/>
    <s v="projektoros"/>
    <s v="Kelemen Katalin"/>
    <s v="Kelemen Katalin"/>
    <m/>
    <m/>
  </r>
  <r>
    <x v="6"/>
    <n v="282"/>
    <s v="J4:KGT (1)"/>
    <s v="e"/>
    <s v="Közgazdaságtan 1."/>
    <m/>
    <s v="köt.ea"/>
    <s v="JN4"/>
    <n v="1"/>
    <s v="JN3"/>
    <m/>
    <m/>
    <m/>
    <s v="K"/>
    <s v="08.00-10.00"/>
    <m/>
    <s v="A tanterem VI. (Fayer auditórium)"/>
    <s v="Mike Károly"/>
    <s v="Mike Károly"/>
    <m/>
    <m/>
  </r>
  <r>
    <x v="6"/>
    <n v="283"/>
    <e v="#N/A"/>
    <e v="#N/A"/>
    <s v="Közgazdaságtan 1."/>
    <m/>
    <s v="köt.ea"/>
    <s v="JL5"/>
    <n v="1"/>
    <s v="JL4"/>
    <m/>
    <m/>
    <m/>
    <m/>
    <m/>
    <m/>
    <m/>
    <s v="Mike Károly"/>
    <s v="Mike Károly"/>
    <m/>
    <m/>
  </r>
  <r>
    <x v="6"/>
    <n v="284"/>
    <e v="#N/A"/>
    <e v="#N/A"/>
    <s v="Közgazdaságtan 10:(01 csop) "/>
    <m/>
    <s v="köt.gy"/>
    <s v="BP3"/>
    <n v="1"/>
    <s v="BP2"/>
    <m/>
    <m/>
    <m/>
    <s v="CS"/>
    <s v="12.00-14.00"/>
    <m/>
    <s v="projektoros"/>
    <s v="Kelemen Katalin"/>
    <s v="Kelemen Katalin"/>
    <m/>
    <m/>
  </r>
  <r>
    <x v="6"/>
    <n v="285"/>
    <e v="#N/A"/>
    <e v="#N/A"/>
    <s v="Közgazdaságtan 10:(02 csop) "/>
    <m/>
    <s v="köt.gy"/>
    <s v="BP3"/>
    <n v="1"/>
    <s v="BP2"/>
    <m/>
    <m/>
    <m/>
    <s v="K"/>
    <s v="10.00-12.00"/>
    <m/>
    <s v="projektoros"/>
    <s v="Kelemen Katalin"/>
    <s v="Kelemen Katalin"/>
    <m/>
    <m/>
  </r>
  <r>
    <x v="6"/>
    <n v="286"/>
    <e v="#N/A"/>
    <e v="#N/A"/>
    <s v="Közgazdaságtan 10:(03 csop)"/>
    <m/>
    <s v="köt.gy"/>
    <s v="BP3"/>
    <n v="1"/>
    <s v="BP2"/>
    <m/>
    <m/>
    <m/>
    <s v="K"/>
    <s v="12.00-14.00"/>
    <m/>
    <s v="projektoros"/>
    <s v="Kelemen Katalin"/>
    <s v="Kelemen Katalin"/>
    <m/>
    <m/>
  </r>
  <r>
    <x v="6"/>
    <n v="287"/>
    <e v="#N/A"/>
    <e v="#N/A"/>
    <s v="Közgazdaságtan 10:01"/>
    <m/>
    <s v="köt.sz"/>
    <s v="JN4"/>
    <n v="1"/>
    <s v="JN3"/>
    <m/>
    <m/>
    <m/>
    <s v="H"/>
    <s v="12.00-14.00"/>
    <m/>
    <s v="projektoros"/>
    <s v="Mike Károly"/>
    <s v="Kelemen Katalin"/>
    <m/>
    <s v="vagy hétfő 14-16"/>
  </r>
  <r>
    <x v="6"/>
    <n v="288"/>
    <e v="#N/A"/>
    <e v="#N/A"/>
    <s v="Közgazdaságtan 10:02"/>
    <m/>
    <s v="köt.sz"/>
    <s v="JN4"/>
    <n v="1"/>
    <s v="JN3"/>
    <m/>
    <m/>
    <m/>
    <s v="SZ"/>
    <s v="08.00-10.00"/>
    <m/>
    <s v="projektoros"/>
    <s v="Mike Károly"/>
    <s v="Lőrinczi Gyula"/>
    <m/>
    <s v="szerdai napon más időpont"/>
  </r>
  <r>
    <x v="6"/>
    <n v="289"/>
    <e v="#N/A"/>
    <e v="#N/A"/>
    <s v="Közgazdaságtan 10:03"/>
    <m/>
    <s v="köt.sz"/>
    <s v="JN4"/>
    <n v="1"/>
    <s v="JN3"/>
    <m/>
    <m/>
    <m/>
    <s v="SZ"/>
    <s v="12.00-14.00"/>
    <m/>
    <s v="projektoros"/>
    <s v="Mike Károly"/>
    <s v="Lőrinczi Gyula"/>
    <m/>
    <s v="szerdai napon más időpont"/>
  </r>
  <r>
    <x v="6"/>
    <n v="290"/>
    <e v="#N/A"/>
    <e v="#N/A"/>
    <s v="Közgazdaságtan 10:04"/>
    <m/>
    <s v="köt.sz"/>
    <s v="JN4"/>
    <n v="1"/>
    <s v="JN3"/>
    <m/>
    <m/>
    <m/>
    <s v="CS"/>
    <s v="08.00-10.00"/>
    <m/>
    <s v="projektoros"/>
    <s v="Mike Károly"/>
    <s v="Lőrinczi Gyula"/>
    <m/>
    <s v="csütörtöki napon más időpont"/>
  </r>
  <r>
    <x v="6"/>
    <n v="291"/>
    <e v="#N/A"/>
    <e v="#N/A"/>
    <s v="Közgazdaságtan 10:05"/>
    <m/>
    <s v="köt.sz"/>
    <s v="JN4"/>
    <n v="1"/>
    <s v="JN3"/>
    <m/>
    <m/>
    <m/>
    <s v="CS"/>
    <s v="10.00-12.00"/>
    <m/>
    <s v="projektoros"/>
    <s v="Mike Károly"/>
    <s v="Lőrinczi Gyula"/>
    <m/>
    <s v="csütörtöki napon más időpont"/>
  </r>
  <r>
    <x v="6"/>
    <n v="292"/>
    <e v="#N/A"/>
    <e v="#N/A"/>
    <s v="Közgazdaságtan 10:06"/>
    <m/>
    <s v="köt.sz"/>
    <s v="JN4"/>
    <n v="1"/>
    <s v="JN3"/>
    <m/>
    <m/>
    <m/>
    <s v="CS"/>
    <s v="12.00-14.00"/>
    <m/>
    <s v="projektoros"/>
    <s v="Mike Károly"/>
    <s v="Lőrinczi Gyula"/>
    <m/>
    <s v="csütörtöki napon más időpont"/>
  </r>
  <r>
    <x v="6"/>
    <n v="293"/>
    <e v="#N/A"/>
    <e v="#N/A"/>
    <s v="Közgazdaságtan 10:07"/>
    <m/>
    <s v="köt.sz"/>
    <s v="JN4"/>
    <n v="1"/>
    <s v="JN3"/>
    <m/>
    <m/>
    <m/>
    <s v="H"/>
    <s v="08.00-10.00"/>
    <m/>
    <s v="projektoros"/>
    <s v="Mike Károly"/>
    <s v="Soós Gabriella"/>
    <m/>
    <s v="hétfői napon más időpont"/>
  </r>
  <r>
    <x v="6"/>
    <n v="294"/>
    <e v="#N/A"/>
    <e v="#N/A"/>
    <s v="Közgazdaságtan 10:08"/>
    <m/>
    <s v="köt.sz"/>
    <s v="JN4"/>
    <n v="1"/>
    <s v="JN3"/>
    <m/>
    <m/>
    <m/>
    <s v="H"/>
    <s v="12.00-14.00"/>
    <m/>
    <s v="projektoros"/>
    <s v="Mike Károly"/>
    <s v="Soós Gabriella"/>
    <m/>
    <s v="hétfői napon más időpont"/>
  </r>
  <r>
    <x v="6"/>
    <n v="295"/>
    <e v="#N/A"/>
    <e v="#N/A"/>
    <s v="Közgazdaságtan 10:09"/>
    <m/>
    <s v="köt.sz"/>
    <s v="JN4"/>
    <n v="1"/>
    <s v="JN3"/>
    <m/>
    <m/>
    <m/>
    <s v="H"/>
    <s v="14.00-16.00"/>
    <m/>
    <s v="projektoros"/>
    <s v="Mike Károly"/>
    <s v="Soós Gabriella"/>
    <m/>
    <s v="hétfői napon más időpont"/>
  </r>
  <r>
    <x v="6"/>
    <n v="296"/>
    <e v="#N/A"/>
    <e v="#N/A"/>
    <s v="Közgazdaságtan 10:10"/>
    <m/>
    <s v="köt.sz"/>
    <s v="JN4"/>
    <n v="1"/>
    <s v="JN3"/>
    <m/>
    <m/>
    <m/>
    <s v="SZ"/>
    <s v="08.00-10.00"/>
    <m/>
    <s v="projektoros"/>
    <s v="Mike Károly"/>
    <s v="Soós Gabriella"/>
    <m/>
    <s v="szerdai napon más időpont"/>
  </r>
  <r>
    <x v="6"/>
    <n v="297"/>
    <e v="#N/A"/>
    <e v="#N/A"/>
    <s v="Közgazdaságtan 10:11"/>
    <m/>
    <s v="köt.sz"/>
    <s v="JN4"/>
    <n v="1"/>
    <s v="JN3"/>
    <m/>
    <m/>
    <m/>
    <s v="SZ"/>
    <s v="12.00-14.00"/>
    <m/>
    <s v="projektoros"/>
    <s v="Mike Károly"/>
    <s v="Soós Gabriella"/>
    <m/>
    <s v="szerdai napon más időpont"/>
  </r>
  <r>
    <x v="6"/>
    <n v="298"/>
    <e v="#N/A"/>
    <e v="#N/A"/>
    <s v="Közgazdaságtan 10:12"/>
    <m/>
    <s v="köt.sz"/>
    <s v="JN4"/>
    <n v="1"/>
    <s v="JN3"/>
    <m/>
    <m/>
    <m/>
    <s v="K"/>
    <s v="16.00-18.00"/>
    <m/>
    <s v="projektoros"/>
    <s v="Mike Károly"/>
    <s v="Székelyhidi Katalin"/>
    <m/>
    <m/>
  </r>
  <r>
    <x v="6"/>
    <n v="299"/>
    <e v="#N/A"/>
    <e v="#N/A"/>
    <s v="Közgazdaságtan 10:13"/>
    <m/>
    <s v="köt.sz"/>
    <s v="JN4"/>
    <n v="1"/>
    <s v="JN3"/>
    <m/>
    <m/>
    <m/>
    <s v="K"/>
    <s v="18.00-20.00"/>
    <m/>
    <s v="projektoros"/>
    <s v="Mike Károly"/>
    <s v="Székelyhidi Katalin"/>
    <m/>
    <m/>
  </r>
  <r>
    <x v="6"/>
    <n v="300"/>
    <e v="#N/A"/>
    <e v="#N/A"/>
    <s v="Közgazdaságtan 10:14"/>
    <m/>
    <s v="köt.sz"/>
    <s v="JN4"/>
    <n v="1"/>
    <s v="JN3"/>
    <m/>
    <m/>
    <m/>
    <s v="H"/>
    <s v="08.00-10.00"/>
    <m/>
    <s v="projektoros"/>
    <s v="Mike Károly"/>
    <s v="Mike Károly"/>
    <m/>
    <m/>
  </r>
  <r>
    <x v="6"/>
    <n v="301"/>
    <e v="#N/A"/>
    <e v="#N/A"/>
    <s v="Közgazdaságtan 10:15"/>
    <m/>
    <s v="köt.sz"/>
    <s v="JN4"/>
    <n v="1"/>
    <s v="JN3"/>
    <m/>
    <m/>
    <m/>
    <s v="H"/>
    <s v="12.00-14.00"/>
    <m/>
    <s v="projektoros"/>
    <s v="Mike Károly"/>
    <s v="Mike Károly"/>
    <m/>
    <m/>
  </r>
  <r>
    <x v="6"/>
    <n v="302"/>
    <e v="#N/A"/>
    <e v="#N/A"/>
    <s v="Közgazdaságtan 10:16"/>
    <m/>
    <s v="köt.sz"/>
    <s v="JN4"/>
    <n v="1"/>
    <s v="JN3"/>
    <m/>
    <m/>
    <m/>
    <s v="H"/>
    <s v="14.00-16.00"/>
    <m/>
    <s v="projektoros"/>
    <s v="Mike Károly"/>
    <s v="Mike Károly"/>
    <m/>
    <m/>
  </r>
  <r>
    <x v="6"/>
    <n v="303"/>
    <e v="#N/A"/>
    <e v="#N/A"/>
    <s v="Közgazdaságtan 10:17"/>
    <m/>
    <s v="köt.sz"/>
    <s v="JN4"/>
    <n v="1"/>
    <s v="JN3"/>
    <m/>
    <m/>
    <m/>
    <s v="CS"/>
    <s v="10.00-12.00"/>
    <m/>
    <s v="projektoros"/>
    <s v="Mike Károly"/>
    <s v="X.Y"/>
    <m/>
    <s v="később megadva"/>
  </r>
  <r>
    <x v="6"/>
    <n v="304"/>
    <e v="#N/A"/>
    <e v="#N/A"/>
    <s v="Közgazdaságtan 10:18"/>
    <m/>
    <s v="köt.sz"/>
    <s v="JN4"/>
    <n v="1"/>
    <s v="JN3"/>
    <m/>
    <m/>
    <m/>
    <s v="CS"/>
    <s v="12.00-14.00"/>
    <m/>
    <s v="projektoros"/>
    <s v="Mike Károly"/>
    <s v="X.Y."/>
    <m/>
    <s v="később megadva"/>
  </r>
  <r>
    <x v="6"/>
    <n v="305"/>
    <e v="#N/A"/>
    <e v="#N/A"/>
    <s v="Közgazdaságtan 10:19"/>
    <m/>
    <s v="köt.sz"/>
    <s v="JN4"/>
    <n v="1"/>
    <s v="JN3"/>
    <m/>
    <m/>
    <m/>
    <s v="H"/>
    <s v="18.00-20.00"/>
    <m/>
    <s v="projektoros"/>
    <s v="Mike Károly"/>
    <s v="Kiss Barnabás"/>
    <m/>
    <m/>
  </r>
  <r>
    <x v="6"/>
    <n v="306"/>
    <e v="#N/A"/>
    <e v="#N/A"/>
    <s v="Közgazdaságtan 10:20"/>
    <m/>
    <s v="köt.sz"/>
    <s v="JN4"/>
    <n v="1"/>
    <s v="JN3"/>
    <m/>
    <m/>
    <m/>
    <s v="H"/>
    <s v="16.00-18.00"/>
    <m/>
    <s v="projektoros"/>
    <s v="Mike Károly"/>
    <s v="Kapa Mátyás"/>
    <m/>
    <m/>
  </r>
  <r>
    <x v="6"/>
    <n v="307"/>
    <e v="#N/A"/>
    <e v="#N/A"/>
    <s v="Mikroökonómia,vállalatgazdaság-tan"/>
    <m/>
    <s v="köt.ea"/>
    <s v="BT2"/>
    <n v="1"/>
    <m/>
    <m/>
    <m/>
    <m/>
    <m/>
    <m/>
    <m/>
    <s v="projektoros"/>
    <s v="Kelemen Katalin"/>
    <s v="Kelemen Katalin"/>
    <m/>
    <m/>
  </r>
  <r>
    <x v="6"/>
    <n v="308"/>
    <e v="#N/A"/>
    <e v="#N/A"/>
    <s v="Modern pénzügyi alapok"/>
    <m/>
    <s v="Cmod. VSZ.alt"/>
    <s v="JN4"/>
    <n v="7"/>
    <s v="JN3"/>
    <s v="KGT2"/>
    <n v="50"/>
    <m/>
    <s v="SZ"/>
    <s v="14.00-16.00"/>
    <m/>
    <s v="projektoros"/>
    <s v="Soós Gabriella"/>
    <s v="Soós Gabriella"/>
    <m/>
    <m/>
  </r>
  <r>
    <x v="6"/>
    <n v="309"/>
    <e v="#N/A"/>
    <e v="#N/A"/>
    <s v="Statisztika"/>
    <m/>
    <s v="köt.ea"/>
    <s v="BI"/>
    <n v="3"/>
    <m/>
    <m/>
    <m/>
    <m/>
    <m/>
    <m/>
    <m/>
    <s v="projektoros"/>
    <s v="Pongráczné Ruzsicska Yvette"/>
    <s v="Pongráczné Ruzsicska Yvette"/>
    <m/>
    <m/>
  </r>
  <r>
    <x v="6"/>
    <n v="310"/>
    <e v="#N/A"/>
    <e v="#N/A"/>
    <s v="Statisztika a jogászi munkában"/>
    <m/>
    <s v="Bmod. VSZ.alt"/>
    <s v="JN4"/>
    <n v="7"/>
    <m/>
    <m/>
    <n v="20"/>
    <m/>
    <s v="CS"/>
    <s v="10.00-12.00"/>
    <m/>
    <s v="projektoros"/>
    <s v="Pongráczné Ruzsicska Yvette"/>
    <s v="Pongráczné Ruzsicska Yvette"/>
    <m/>
    <m/>
  </r>
  <r>
    <x v="6"/>
    <n v="311"/>
    <e v="#N/A"/>
    <e v="#N/A"/>
    <s v="Statisztika,demográfia"/>
    <m/>
    <s v="köt.ea"/>
    <s v="BT2"/>
    <n v="1"/>
    <m/>
    <m/>
    <m/>
    <m/>
    <m/>
    <m/>
    <m/>
    <s v="projektoros"/>
    <s v="Székelyhidi Katalin"/>
    <s v="Székelyhidi Katalin"/>
    <m/>
    <m/>
  </r>
  <r>
    <x v="6"/>
    <n v="312"/>
    <e v="#N/A"/>
    <e v="#N/A"/>
    <s v="Társadalom és kriminálstatisztika"/>
    <m/>
    <s v="köt.ea"/>
    <s v="KM1"/>
    <n v="1"/>
    <s v="KM0"/>
    <m/>
    <m/>
    <m/>
    <s v="K"/>
    <s v="14.00-16.00"/>
    <m/>
    <s v="projektoros"/>
    <s v="Pongráczné Ruzsicska Yvette"/>
    <s v="Pongráczné Ruzsicska Yvette"/>
    <m/>
    <m/>
  </r>
  <r>
    <x v="7"/>
    <n v="313"/>
    <e v="#N/A"/>
    <e v="#N/A"/>
    <s v="A digitális állampolgár és a digitális közigazgatás"/>
    <s v="The digital citizen and the e-government"/>
    <s v="fak"/>
    <s v="JN4"/>
    <n v="5"/>
    <s v="JN3"/>
    <s v="PJ1_x000a_KIG1"/>
    <s v="30 fő"/>
    <s v="P"/>
    <s v="10.00-12.00"/>
    <s v="projektoros"/>
    <s v="Dr. Nagy Marianna"/>
    <s v="Dr. Pataki Gábor"/>
    <m/>
    <s v="SZ 16-18_x000a_levelezősöknek is ajánlott"/>
    <m/>
    <m/>
  </r>
  <r>
    <x v="7"/>
    <n v="314"/>
    <e v="#N/A"/>
    <e v="#N/A"/>
    <s v="A rendészeti igazgatás gyakorlata"/>
    <m/>
    <s v="fak"/>
    <s v="JN4"/>
    <n v="7"/>
    <s v="JN3"/>
    <s v="KIG3"/>
    <s v="15 fő"/>
    <s v="CS"/>
    <s v="16.00-18.00"/>
    <m/>
    <s v="Dr. Nagy Marianna"/>
    <s v="Dr. Balla Zoltán"/>
    <m/>
    <s v="NEM szeretne a 4. emeleten lenni"/>
    <m/>
    <m/>
  </r>
  <r>
    <x v="7"/>
    <n v="315"/>
    <e v="#N/A"/>
    <e v="#N/A"/>
    <s v="Basics of international Disability Law"/>
    <m/>
    <s v="fak"/>
    <s v="JN4"/>
    <n v="5"/>
    <s v="JN3"/>
    <s v="angol nyelvtudás"/>
    <s v="40 fő (20 jogász+20 E)"/>
    <s v="H"/>
    <s v="16.00-18.00"/>
    <s v="projektoros"/>
    <s v="Dr. Hoffman István"/>
    <s v="Dr. Hoffman István"/>
    <s v="E"/>
    <m/>
    <m/>
    <m/>
  </r>
  <r>
    <x v="7"/>
    <n v="316"/>
    <e v="#N/A"/>
    <e v="#N/A"/>
    <s v="Consumer protection"/>
    <m/>
    <s v="Kmod. VSZ.alt"/>
    <s v="JN4"/>
    <n v="7"/>
    <s v="JN3"/>
    <s v="KIG2_x000a_angol nyelv"/>
    <s v="100 fő (60 jogász + 40 E)"/>
    <s v="H"/>
    <s v="18.00-20.00"/>
    <s v="projektoros"/>
    <s v="Dr. Nagy Marianna"/>
    <s v="Dr. Balogh Virág"/>
    <s v="E"/>
    <m/>
    <m/>
    <m/>
  </r>
  <r>
    <x v="7"/>
    <n v="317"/>
    <e v="#N/A"/>
    <e v="#N/A"/>
    <s v="Courts and Administration (Judicial Protection against Administrative Action and Judicial Administration in a Comparative Perspective)"/>
    <m/>
    <s v="Kmod. VSZ.alt"/>
    <s v="JN4"/>
    <n v="5"/>
    <s v="JN3"/>
    <s v="KIG2_x000a_angol nyelv"/>
    <s v="40 fő (20 jogász + 20 E)"/>
    <s v="CS"/>
    <s v="08.00-10.00"/>
    <s v="projektoros"/>
    <s v="Dr. Rozsnyai Krisztina"/>
    <s v="Dr. Rozsnyai Krisztina"/>
    <s v="E"/>
    <s v="tantervi helye változott, diffalt táblázatban is javítani"/>
    <m/>
    <m/>
  </r>
  <r>
    <x v="7"/>
    <n v="318"/>
    <e v="#N/A"/>
    <e v="#N/A"/>
    <s v="Kodifikáció"/>
    <m/>
    <s v="Kmod. VSZ.alt"/>
    <s v="JN4"/>
    <n v="7"/>
    <s v="JN3"/>
    <s v="KIG3"/>
    <s v="30 fő"/>
    <s v="CS"/>
    <s v="18.00-20.00"/>
    <s v="projektoros"/>
    <s v="Dr. Nagy Marianna"/>
    <s v="Dr. Baranyi Bertold"/>
    <m/>
    <s v="tantervi hely változott"/>
    <m/>
    <m/>
  </r>
  <r>
    <x v="7"/>
    <n v="319"/>
    <e v="#N/A"/>
    <e v="#N/A"/>
    <s v="Közigazgatási eljárás – Szabálysértési ismeretek"/>
    <m/>
    <s v="köt.ea"/>
    <s v="BT2"/>
    <n v="3"/>
    <s v="BI"/>
    <s v="T2:KIG1"/>
    <m/>
    <m/>
    <m/>
    <m/>
    <m/>
    <m/>
    <m/>
    <m/>
    <m/>
    <m/>
  </r>
  <r>
    <x v="7"/>
    <n v="320"/>
    <s v="J4:KIG (1):KIT-SZJ"/>
    <s v="e"/>
    <s v="Közigazgatási jog 1. (Közigazgatás-tudományi alapok, szervezeti jog 1.)"/>
    <m/>
    <s v="köt.ea"/>
    <s v="JN4"/>
    <n v="3"/>
    <s v="JN3"/>
    <m/>
    <m/>
    <s v="CS"/>
    <s v="12.00-14.00"/>
    <s v="A tanterem VII. (Nagy Ernő auditórium)"/>
    <s v="Dr. Nagy Marianna"/>
    <s v="Dr. Nagy Marianna, Dr. Fazekas Marianna, Dr. Rozsnyai Krisztina, Dr. Hoffman István, Dr. Fazekas János, Dr. Bencsik András, Dr. Balogh Virág, Dr. Baranyi Bertold, Dr. Molnár Csaba"/>
    <m/>
    <m/>
    <m/>
    <m/>
  </r>
  <r>
    <x v="7"/>
    <n v="321"/>
    <e v="#N/A"/>
    <e v="#N/A"/>
    <s v="Közigazgatási jog 1. (Szervezeti jog)"/>
    <m/>
    <s v="köt.ea"/>
    <s v="JL5"/>
    <n v="3"/>
    <s v="JL4"/>
    <m/>
    <m/>
    <m/>
    <m/>
    <s v="projektoros"/>
    <s v="Dr. Fazekas János"/>
    <s v="Dr. Nagy Marianna, Dr. Fazekas Marianna, Dr. Rozsnyai Krisztina, Dr. Hoffman István, Dr. Fazekas János, Dr. Bencsik András, Dr. Baranyi Bertold"/>
    <m/>
    <m/>
    <m/>
    <m/>
  </r>
  <r>
    <x v="7"/>
    <n v="322"/>
    <e v="#N/A"/>
    <e v="#N/A"/>
    <s v="Közigazgatási jog 10:00E (Közigazgatás-tudományi alapok, szervezeti jog 1.)"/>
    <m/>
    <s v="köt.gy"/>
    <s v="JN4"/>
    <n v="3"/>
    <s v="JN3"/>
    <m/>
    <m/>
    <m/>
    <m/>
    <m/>
    <s v="Dr. Nagy Marianna"/>
    <m/>
    <m/>
    <m/>
    <m/>
    <m/>
  </r>
  <r>
    <x v="7"/>
    <n v="323"/>
    <e v="#N/A"/>
    <e v="#N/A"/>
    <s v="Közigazgatási jog 10:01 (Közigazgatás-tudományi alapok, szervezeti jog 1.)"/>
    <m/>
    <s v="köt.gy"/>
    <s v="JN4"/>
    <n v="3"/>
    <s v="JN3"/>
    <m/>
    <m/>
    <s v="SZ"/>
    <s v="08.00-10.00"/>
    <s v="projektoros"/>
    <s v="Dr. Nagy Marianna"/>
    <s v="Dr. Nagy Marianna"/>
    <m/>
    <s v="P 8-10"/>
    <m/>
    <m/>
  </r>
  <r>
    <x v="7"/>
    <n v="324"/>
    <e v="#N/A"/>
    <e v="#N/A"/>
    <s v="Közigazgatási jog 10:02 (Közigazgatás-tudományi alapok, szervezeti jog 1.)"/>
    <m/>
    <s v="köt.gy"/>
    <s v="JN4"/>
    <n v="3"/>
    <s v="JN3"/>
    <m/>
    <m/>
    <s v="SZ"/>
    <s v="10.00-12.00"/>
    <s v="projektoros"/>
    <s v="Dr. Nagy Marianna"/>
    <s v="Dr. Nagy Marianna"/>
    <m/>
    <s v="P 10-12"/>
    <m/>
    <m/>
  </r>
  <r>
    <x v="7"/>
    <n v="325"/>
    <e v="#N/A"/>
    <e v="#N/A"/>
    <s v="Közigazgatási jog 10:03 (Közigazgatás-tudományi alapok, szervezeti jog 1.)"/>
    <m/>
    <s v="köt.gy"/>
    <s v="JN4"/>
    <n v="3"/>
    <s v="JN3"/>
    <m/>
    <m/>
    <s v="SZ"/>
    <s v="12.00-14.00"/>
    <s v="projektoros"/>
    <s v="Dr. Nagy Marianna"/>
    <s v="Dr. Nagy Marianna"/>
    <m/>
    <s v="P 12-14"/>
    <m/>
    <m/>
  </r>
  <r>
    <x v="7"/>
    <n v="326"/>
    <e v="#N/A"/>
    <e v="#N/A"/>
    <s v="Közigazgatási jog 10:04 (Közigazgatás-tudományi alapok, szervezeti jog 1.)"/>
    <m/>
    <s v="köt.gy"/>
    <s v="JN4"/>
    <n v="3"/>
    <s v="JN3"/>
    <m/>
    <m/>
    <s v="SZ"/>
    <s v="08.00-10.00"/>
    <s v="projektoros"/>
    <s v="Dr. Nagy Marianna"/>
    <s v="Dr. Fazekas Marianna"/>
    <m/>
    <s v="P 8-10"/>
    <m/>
    <m/>
  </r>
  <r>
    <x v="7"/>
    <n v="327"/>
    <e v="#N/A"/>
    <e v="#N/A"/>
    <s v="Közigazgatási jog 10:05 (Közigazgatás-tudományi alapok, szervezeti jog 1.)"/>
    <m/>
    <s v="köt.gy"/>
    <s v="JN4"/>
    <n v="3"/>
    <s v="JN3"/>
    <m/>
    <m/>
    <s v="SZ"/>
    <s v="10.00-12.00"/>
    <s v="projektoros"/>
    <s v="Dr. Nagy Marianna"/>
    <s v="Dr. Fazekas Marianna"/>
    <m/>
    <s v="P 10-12"/>
    <m/>
    <m/>
  </r>
  <r>
    <x v="7"/>
    <n v="328"/>
    <e v="#N/A"/>
    <e v="#N/A"/>
    <s v="Közigazgatási jog 10:06 (Közigazgatás-tudományi alapok, szervezeti jog 1.)"/>
    <m/>
    <s v="köt.gy"/>
    <s v="JN4"/>
    <n v="3"/>
    <s v="JN3"/>
    <m/>
    <m/>
    <s v="H"/>
    <s v="18.00-20.00"/>
    <s v="projektoros"/>
    <s v="Dr. Nagy Marianna"/>
    <s v="Dr. Molnár Csaba"/>
    <m/>
    <s v="K 18-20"/>
    <m/>
    <m/>
  </r>
  <r>
    <x v="7"/>
    <n v="329"/>
    <e v="#N/A"/>
    <e v="#N/A"/>
    <s v="Közigazgatási jog 10:07 (Közigazgatás-tudományi alapok, szervezeti jog 1.)"/>
    <m/>
    <s v="köt.gy"/>
    <s v="JN4"/>
    <n v="3"/>
    <s v="JN3"/>
    <m/>
    <m/>
    <s v="H"/>
    <s v="12.00-14.00"/>
    <s v="projektoros"/>
    <s v="Dr. Nagy Marianna"/>
    <s v="Dr. Hoffman István"/>
    <m/>
    <m/>
    <m/>
    <m/>
  </r>
  <r>
    <x v="7"/>
    <n v="330"/>
    <e v="#N/A"/>
    <e v="#N/A"/>
    <s v="Közigazgatási jog 10:08 (Közigazgatás-tudományi alapok, szervezeti jog 1.)"/>
    <m/>
    <s v="köt.gy"/>
    <s v="JN4"/>
    <n v="3"/>
    <s v="JN3"/>
    <m/>
    <m/>
    <s v="SZ"/>
    <s v="10.00-12.00"/>
    <s v="projektoros"/>
    <s v="Dr. Nagy Marianna"/>
    <s v="Dr. Hoffman István"/>
    <m/>
    <m/>
    <m/>
    <m/>
  </r>
  <r>
    <x v="7"/>
    <n v="331"/>
    <e v="#N/A"/>
    <e v="#N/A"/>
    <s v="Közigazgatási jog 10:09 (Közigazgatás-tudományi alapok, szervezeti jog 1.)"/>
    <m/>
    <s v="köt.gy"/>
    <s v="JN4"/>
    <n v="3"/>
    <s v="JN3"/>
    <m/>
    <m/>
    <s v="H"/>
    <s v="12.00-14.00"/>
    <s v="projektoros"/>
    <s v="Dr. Nagy Marianna"/>
    <s v="Dr. Fazekas János"/>
    <m/>
    <s v="H 16-18"/>
    <m/>
    <m/>
  </r>
  <r>
    <x v="7"/>
    <n v="332"/>
    <e v="#N/A"/>
    <e v="#N/A"/>
    <s v="Közigazgatási jog 10:10 (Közigazgatás-tudományi alapok, szervezeti jog 1.)"/>
    <m/>
    <s v="köt.gy"/>
    <s v="JN4"/>
    <n v="3"/>
    <s v="JN3"/>
    <m/>
    <m/>
    <s v="SZ"/>
    <s v="10.00-12.00"/>
    <s v="projektoros"/>
    <s v="Dr. Nagy Marianna"/>
    <s v="Dr. Fazekas János"/>
    <m/>
    <s v="SZ 16-18"/>
    <m/>
    <m/>
  </r>
  <r>
    <x v="7"/>
    <n v="333"/>
    <e v="#N/A"/>
    <e v="#N/A"/>
    <s v="Közigazgatási jog 10:11 (Közigazgatás-tudományi alapok, szervezeti jog 1.)"/>
    <m/>
    <s v="köt.gy"/>
    <s v="JN4"/>
    <n v="3"/>
    <s v="JN3"/>
    <m/>
    <m/>
    <s v="SZ"/>
    <s v="08.00-10.00"/>
    <s v="projektoros"/>
    <s v="Dr. Nagy Marianna"/>
    <s v="Dr. Bencsik András"/>
    <m/>
    <s v="P 8-10"/>
    <m/>
    <m/>
  </r>
  <r>
    <x v="7"/>
    <n v="334"/>
    <e v="#N/A"/>
    <e v="#N/A"/>
    <s v="Közigazgatási jog 10:12 (Közigazgatás-tudományi alapok, szervezeti jog 1.)"/>
    <m/>
    <s v="köt.gy"/>
    <s v="JN4"/>
    <n v="3"/>
    <s v="JN3"/>
    <m/>
    <m/>
    <s v="SZ"/>
    <s v="10.00-12.00"/>
    <s v="projektoros"/>
    <s v="Dr. Nagy Marianna"/>
    <s v="Dr. Bencsik András"/>
    <m/>
    <s v="P 10-12"/>
    <m/>
    <m/>
  </r>
  <r>
    <x v="7"/>
    <n v="335"/>
    <e v="#N/A"/>
    <e v="#N/A"/>
    <s v="Közigazgatási jog 10:13 (Közigazgatás-tudományi alapok, szervezeti jog 1.)"/>
    <m/>
    <s v="köt.gy"/>
    <s v="JN4"/>
    <n v="3"/>
    <s v="JN3"/>
    <m/>
    <m/>
    <s v="SZ"/>
    <s v="10.00-12.00"/>
    <s v="projektoros"/>
    <s v="Dr. Nagy Marianna"/>
    <s v="Dr. Rozsnyai Krisztina"/>
    <m/>
    <m/>
    <m/>
    <m/>
  </r>
  <r>
    <x v="7"/>
    <n v="336"/>
    <e v="#N/A"/>
    <e v="#N/A"/>
    <s v="Közigazgatási jog 10:14 (Közigazgatás-tudományi alapok, szervezeti jog 1.)"/>
    <m/>
    <s v="köt.gy"/>
    <s v="JN4"/>
    <n v="3"/>
    <s v="JN3"/>
    <m/>
    <m/>
    <s v="SZ"/>
    <s v="12.00-14.00"/>
    <s v="projektoros"/>
    <s v="Dr. Nagy Marianna"/>
    <s v="Dr. Rozsnyai Krisztina"/>
    <m/>
    <m/>
    <m/>
    <m/>
  </r>
  <r>
    <x v="7"/>
    <n v="337"/>
    <e v="#N/A"/>
    <e v="#N/A"/>
    <s v="Közigazgatási jog 10:15 (Közigazgatás-tudományi alapok, szervezeti jog 1.)"/>
    <m/>
    <s v="köt.gy"/>
    <s v="JN4"/>
    <n v="3"/>
    <s v="JN3"/>
    <m/>
    <m/>
    <s v="CS"/>
    <s v="08.00-10.00"/>
    <s v="projektoros"/>
    <s v="Dr. Nagy Marianna"/>
    <s v="Dr. Bencsik András"/>
    <m/>
    <s v="P 12-14"/>
    <m/>
    <m/>
  </r>
  <r>
    <x v="7"/>
    <n v="338"/>
    <e v="#N/A"/>
    <e v="#N/A"/>
    <s v="Közigazgatási jog 10:16 (Közigazgatás-tudományi alapok, szervezeti jog 1.)"/>
    <m/>
    <s v="köt.gy"/>
    <s v="JN4"/>
    <n v="3"/>
    <s v="JN3"/>
    <m/>
    <m/>
    <s v="SZ"/>
    <s v="12.00-14.00"/>
    <s v="projektoros"/>
    <s v="Dr. Nagy Marianna"/>
    <s v="Dr. Fazekas János"/>
    <m/>
    <s v="P 8-10"/>
    <m/>
    <m/>
  </r>
  <r>
    <x v="7"/>
    <n v="339"/>
    <e v="#N/A"/>
    <e v="#N/A"/>
    <s v="Közigazgatási jog 10:17 (Közigazgatás-tudományi alapok, szervezeti jog 1.)"/>
    <m/>
    <s v="köt.gy"/>
    <s v="JN4"/>
    <n v="3"/>
    <s v="JN3"/>
    <m/>
    <m/>
    <s v="CS"/>
    <s v="16.00-18.00"/>
    <s v="projektoros"/>
    <s v="Dr. Nagy Marianna"/>
    <s v="Dr. Baranyi Bertold"/>
    <m/>
    <s v="K 16-18"/>
    <m/>
    <m/>
  </r>
  <r>
    <x v="7"/>
    <n v="340"/>
    <e v="#N/A"/>
    <e v="#N/A"/>
    <s v="Közigazgatási jog 10:18 (Közigazgatás-tudományi alapok, szervezeti jog 1.)"/>
    <m/>
    <s v="köt.gy"/>
    <s v="JN4"/>
    <n v="3"/>
    <s v="JN3"/>
    <m/>
    <m/>
    <s v="K"/>
    <s v="18.00-20.00"/>
    <s v="projektoros"/>
    <s v="Dr. Nagy Marianna"/>
    <s v="Dr. Balogh Virág"/>
    <m/>
    <s v="K 8-10"/>
    <m/>
    <m/>
  </r>
  <r>
    <x v="7"/>
    <n v="341"/>
    <s v="J4:KIG (3):KET"/>
    <s v="e"/>
    <s v="Közigazgatási jog 3. (Eljárási jog)"/>
    <m/>
    <s v="köt.ea"/>
    <s v="JN4"/>
    <n v="5"/>
    <s v="JN3"/>
    <m/>
    <m/>
    <s v="CS"/>
    <s v="10.00-12.00"/>
    <s v="A tanterem VI. (Fayer auditórium)"/>
    <s v="Dr. Nagy Marianna"/>
    <s v="Dr. Nagy Marianna, Dr. Fazekas Marianna, Dr. Rozsnyai Krisztina, Dr. Hoffman István, Dr. Fazekas János, Dr. Bencsik András, Dr. Balogh Virág, Dr. Baranyi Bertold, Dr. Molnár Csaba"/>
    <m/>
    <m/>
    <m/>
    <m/>
  </r>
  <r>
    <x v="7"/>
    <n v="342"/>
    <e v="#N/A"/>
    <e v="#N/A"/>
    <s v="Közigazgatási jog 3. (Különös rész)"/>
    <m/>
    <s v="köt.ea"/>
    <s v="JL5"/>
    <n v="5"/>
    <s v="JL4"/>
    <m/>
    <m/>
    <m/>
    <m/>
    <m/>
    <s v="Dr. Fazekas János"/>
    <m/>
    <m/>
    <m/>
    <m/>
    <m/>
  </r>
  <r>
    <x v="7"/>
    <n v="343"/>
    <e v="#N/A"/>
    <e v="#N/A"/>
    <s v="Közigazgatási jog 30:00E (Eljárási jog)"/>
    <m/>
    <s v="köt.gy"/>
    <s v="JN4"/>
    <n v="5"/>
    <s v="JN3"/>
    <m/>
    <m/>
    <m/>
    <m/>
    <m/>
    <s v="Dr. Nagy Marianna"/>
    <m/>
    <m/>
    <m/>
    <m/>
    <m/>
  </r>
  <r>
    <x v="7"/>
    <n v="344"/>
    <e v="#N/A"/>
    <e v="#N/A"/>
    <s v="Közigazgatási jog 30:01 (Eljárási jog)"/>
    <m/>
    <s v="köt.gy"/>
    <s v="JN4"/>
    <n v="5"/>
    <s v="JN3"/>
    <m/>
    <m/>
    <s v="H"/>
    <s v="08.00-10.00"/>
    <s v="projektoros"/>
    <s v="Dr. Nagy Marianna"/>
    <s v="Dr. Nagy Marianna"/>
    <m/>
    <s v="CS 8-10"/>
    <m/>
    <m/>
  </r>
  <r>
    <x v="7"/>
    <n v="345"/>
    <e v="#N/A"/>
    <e v="#N/A"/>
    <s v="Közigazgatási jog 30:02 (Eljárási jog)"/>
    <m/>
    <s v="köt.gy"/>
    <s v="JN4"/>
    <n v="5"/>
    <s v="JN3"/>
    <m/>
    <m/>
    <s v="H"/>
    <s v="10.00-12.00"/>
    <s v="projektoros"/>
    <s v="Dr. Nagy Marianna"/>
    <s v="Dr. Nagy Marianna"/>
    <m/>
    <s v="CS 16-18"/>
    <m/>
    <m/>
  </r>
  <r>
    <x v="7"/>
    <n v="346"/>
    <e v="#N/A"/>
    <e v="#N/A"/>
    <s v="Közigazgatási jog 30:03 (Eljárási jog)"/>
    <m/>
    <s v="köt.gy"/>
    <s v="JN4"/>
    <n v="5"/>
    <s v="JN3"/>
    <m/>
    <m/>
    <s v="H"/>
    <s v="08.00-10.00"/>
    <s v="projektoros"/>
    <s v="Dr. Nagy Marianna"/>
    <s v="Dr. Fazekas Marianna"/>
    <m/>
    <s v="K 8-10"/>
    <m/>
    <m/>
  </r>
  <r>
    <x v="7"/>
    <n v="347"/>
    <e v="#N/A"/>
    <e v="#N/A"/>
    <s v="Közigazgatási jog 30:04 (Eljárási jog)"/>
    <m/>
    <s v="köt.gy"/>
    <s v="JN4"/>
    <n v="5"/>
    <s v="JN3"/>
    <m/>
    <m/>
    <s v="H"/>
    <s v="10.00-12.00"/>
    <s v="projektoros"/>
    <s v="Dr. Nagy Marianna"/>
    <s v="Dr. Fazekas Marianna"/>
    <m/>
    <s v="K 12-14"/>
    <m/>
    <m/>
  </r>
  <r>
    <x v="7"/>
    <n v="348"/>
    <e v="#N/A"/>
    <e v="#N/A"/>
    <s v="Közigazgatási jog 30:05 (Eljárási jog)"/>
    <m/>
    <s v="köt.gy"/>
    <s v="JN4"/>
    <n v="5"/>
    <s v="JN3"/>
    <m/>
    <m/>
    <s v="H"/>
    <s v="08.00-10.00"/>
    <s v="projektoros"/>
    <s v="Dr. Nagy Marianna"/>
    <s v="Dr. Hoffman István"/>
    <m/>
    <m/>
    <m/>
    <m/>
  </r>
  <r>
    <x v="7"/>
    <n v="349"/>
    <e v="#N/A"/>
    <e v="#N/A"/>
    <s v="Közigazgatási jog 30:06 (Eljárási jog)"/>
    <m/>
    <s v="köt.gy"/>
    <s v="JN4"/>
    <n v="5"/>
    <s v="JN3"/>
    <m/>
    <m/>
    <s v="H"/>
    <s v="10.00-12.00"/>
    <s v="projektoros"/>
    <s v="Dr. Nagy Marianna"/>
    <s v="Dr. Hoffman István"/>
    <m/>
    <m/>
    <m/>
    <m/>
  </r>
  <r>
    <x v="7"/>
    <n v="350"/>
    <e v="#N/A"/>
    <e v="#N/A"/>
    <s v="Közigazgatási jog 30:07 (Eljárási jog)"/>
    <m/>
    <s v="köt.gy"/>
    <s v="JN4"/>
    <n v="5"/>
    <s v="JN3"/>
    <m/>
    <m/>
    <s v="H"/>
    <s v="08.00-10.00"/>
    <s v="projektoros"/>
    <s v="Dr. Nagy Marianna"/>
    <s v="Dr. Fazekas János"/>
    <m/>
    <s v="P 10-12"/>
    <m/>
    <m/>
  </r>
  <r>
    <x v="7"/>
    <n v="351"/>
    <e v="#N/A"/>
    <e v="#N/A"/>
    <s v="Közigazgatási jog 30:08 (Eljárási jog)"/>
    <m/>
    <s v="köt.gy"/>
    <s v="JN4"/>
    <n v="5"/>
    <s v="JN3"/>
    <m/>
    <m/>
    <s v="H"/>
    <s v="10.00-12.00"/>
    <s v="projektoros"/>
    <s v="Dr. Nagy Marianna"/>
    <s v="Dr. Fazekas János"/>
    <m/>
    <s v="P 12-14"/>
    <m/>
    <m/>
  </r>
  <r>
    <x v="7"/>
    <n v="352"/>
    <e v="#N/A"/>
    <e v="#N/A"/>
    <s v="Közigazgatási jog 30:09 (Eljárási jog)"/>
    <m/>
    <s v="köt.gy"/>
    <s v="JN4"/>
    <n v="5"/>
    <s v="JN3"/>
    <m/>
    <m/>
    <s v="H"/>
    <s v="08.00-10.00"/>
    <s v="projektoros"/>
    <s v="Dr. Nagy Marianna"/>
    <s v="Dr. Bencsik András"/>
    <m/>
    <s v="H 14-16"/>
    <m/>
    <m/>
  </r>
  <r>
    <x v="7"/>
    <n v="353"/>
    <e v="#N/A"/>
    <e v="#N/A"/>
    <s v="Közigazgatási jog 30:10 (Eljárási jog)"/>
    <m/>
    <s v="köt.gy"/>
    <s v="JN4"/>
    <n v="5"/>
    <s v="JN3"/>
    <m/>
    <m/>
    <s v="H"/>
    <s v="10.00-12.00"/>
    <s v="projektoros"/>
    <s v="Dr. Nagy Marianna"/>
    <s v="Dr. Bencsik András"/>
    <m/>
    <m/>
    <m/>
    <m/>
  </r>
  <r>
    <x v="7"/>
    <n v="354"/>
    <e v="#N/A"/>
    <e v="#N/A"/>
    <s v="Közigazgatási jog 30:11 (Eljárási jog)"/>
    <m/>
    <s v="köt.gy"/>
    <s v="JN4"/>
    <n v="5"/>
    <s v="JN3"/>
    <m/>
    <m/>
    <s v="H"/>
    <s v="08.00-10.00"/>
    <s v="projektoros"/>
    <s v="Dr. Nagy Marianna"/>
    <s v="Dr. Barabás Gergely"/>
    <m/>
    <s v="H 10-12"/>
    <m/>
    <m/>
  </r>
  <r>
    <x v="7"/>
    <n v="355"/>
    <e v="#N/A"/>
    <e v="#N/A"/>
    <s v="Közigazgatási jog 30:12 (Eljárási jog)"/>
    <m/>
    <s v="köt.gy"/>
    <s v="JN4"/>
    <n v="5"/>
    <s v="JN3"/>
    <m/>
    <m/>
    <s v="K"/>
    <s v="16.00-18.00"/>
    <s v="projektoros"/>
    <s v="Dr. Nagy Marianna"/>
    <s v="Dr. Minkó Renáta"/>
    <m/>
    <m/>
    <m/>
    <m/>
  </r>
  <r>
    <x v="7"/>
    <n v="356"/>
    <e v="#N/A"/>
    <e v="#N/A"/>
    <s v="Közigazgatási jog 30:13 (Eljárási jog)"/>
    <m/>
    <s v="köt.gy"/>
    <s v="JN4"/>
    <n v="5"/>
    <s v="JN3"/>
    <m/>
    <m/>
    <s v="SZ"/>
    <s v="16.00-18.00"/>
    <s v="projektoros"/>
    <s v="Dr. Nagy Marianna"/>
    <s v="Dr. Rozsnyai Krisztina"/>
    <m/>
    <m/>
    <m/>
    <m/>
  </r>
  <r>
    <x v="7"/>
    <n v="357"/>
    <e v="#N/A"/>
    <e v="#N/A"/>
    <s v="Közigazgatási jog 30:14 (Eljárási jog)"/>
    <m/>
    <s v="köt.gy"/>
    <s v="JN4"/>
    <n v="5"/>
    <s v="JN3"/>
    <m/>
    <m/>
    <s v="SZ"/>
    <s v="08.00-10.00"/>
    <s v="projektoros"/>
    <s v="Dr. Nagy Marianna"/>
    <s v="Dr. Rozsnyai Krisztina"/>
    <m/>
    <m/>
    <m/>
    <m/>
  </r>
  <r>
    <x v="7"/>
    <n v="358"/>
    <e v="#N/A"/>
    <e v="#N/A"/>
    <s v="Közigazgatási jog 30:15 (Eljárási jog)"/>
    <m/>
    <s v="köt.gy"/>
    <s v="JN4"/>
    <n v="5"/>
    <s v="JN3"/>
    <m/>
    <m/>
    <s v="SZ"/>
    <s v="08.00-10.00"/>
    <s v="projektoros"/>
    <s v="Dr. Nagy Marianna"/>
    <s v="Dr. Molnár Csaba"/>
    <m/>
    <m/>
    <m/>
    <m/>
  </r>
  <r>
    <x v="7"/>
    <n v="359"/>
    <e v="#N/A"/>
    <e v="#N/A"/>
    <s v="Közigazgatási jog 30:16 (Eljárási jog)"/>
    <m/>
    <s v="köt.gy"/>
    <s v="JN4"/>
    <n v="5"/>
    <s v="JN3"/>
    <m/>
    <m/>
    <s v="SZ"/>
    <s v="16.00-18.00"/>
    <s v="projektoros"/>
    <s v="Dr. Nagy Marianna"/>
    <s v="Dr. Króneisz Gábor"/>
    <m/>
    <m/>
    <m/>
    <m/>
  </r>
  <r>
    <x v="7"/>
    <n v="360"/>
    <e v="#N/A"/>
    <e v="#N/A"/>
    <s v="Közigazgatási jog 30:17 (Eljárási jog)"/>
    <m/>
    <s v="köt.gy"/>
    <s v="JN4"/>
    <n v="5"/>
    <s v="JN3"/>
    <m/>
    <m/>
    <s v="K"/>
    <s v="16.00-18.00"/>
    <s v="projektoros"/>
    <s v="Dr. Nagy Marianna"/>
    <s v="Dr. Baranyi Bertold"/>
    <m/>
    <s v="CS 16-18"/>
    <m/>
    <m/>
  </r>
  <r>
    <x v="7"/>
    <n v="361"/>
    <e v="#N/A"/>
    <e v="#N/A"/>
    <s v="Közigazgatási jog 30:18 (Eljárási jog)"/>
    <m/>
    <s v="köt.gy"/>
    <s v="JN4"/>
    <n v="5"/>
    <s v="JN3"/>
    <m/>
    <m/>
    <s v="SZ"/>
    <s v="08.00-10.00"/>
    <s v="projektoros"/>
    <s v="Dr. Nagy Marianna"/>
    <s v="Dr. Balogh Virág"/>
    <m/>
    <s v="SZ 18-20"/>
    <m/>
    <m/>
  </r>
  <r>
    <x v="7"/>
    <n v="362"/>
    <e v="#N/A"/>
    <e v="#N/A"/>
    <s v="Oil &amp; Gas Law"/>
    <m/>
    <s v="fak"/>
    <s v="JN4"/>
    <n v="5"/>
    <s v="JN3"/>
    <s v="angol nyelvtudás"/>
    <s v="30 fő (15 jogász+15 E)"/>
    <s v="SZ"/>
    <s v="18.00-20.00"/>
    <s v="projektoros"/>
    <s v="Dr. Nagy Marianna"/>
    <s v="Dr. Kovács Attila"/>
    <s v="E"/>
    <m/>
    <m/>
    <m/>
  </r>
  <r>
    <x v="7"/>
    <n v="363"/>
    <e v="#N/A"/>
    <e v="#N/A"/>
    <s v="Versenyjog"/>
    <m/>
    <s v="fak"/>
    <s v="JN4"/>
    <n v="5"/>
    <s v="JN3"/>
    <s v="KIG1"/>
    <s v="30 fő"/>
    <s v="K"/>
    <s v="18.00-20.00"/>
    <s v="projektoros"/>
    <s v="Dr. Nagy Marianna"/>
    <s v="Dr. Szendrő Szabolcs"/>
    <m/>
    <m/>
    <m/>
    <m/>
  </r>
  <r>
    <x v="8"/>
    <n v="364"/>
    <e v="#N/A"/>
    <e v="#N/A"/>
    <s v="A közigazgatás terei"/>
    <m/>
    <s v="fak"/>
    <m/>
    <m/>
    <m/>
    <m/>
    <n v="20"/>
    <m/>
    <s v="CS"/>
    <s v="14.00-16.00"/>
    <m/>
    <m/>
    <s v="Dr. Megyeri-Pálffi Zoltán"/>
    <s v="Dr. Megyeri-Pálffi Zoltán"/>
    <m/>
    <m/>
  </r>
  <r>
    <x v="8"/>
    <n v="365"/>
    <e v="#N/A"/>
    <e v="#N/A"/>
    <s v="A különleges titkosszolgálati eszközök alkalmazásának története"/>
    <m/>
    <s v="fak"/>
    <m/>
    <m/>
    <m/>
    <m/>
    <n v="20"/>
    <m/>
    <s v="K"/>
    <s v="16.00-18.00"/>
    <m/>
    <m/>
    <s v="Dr. Kedves Imre"/>
    <s v="Dr. Kedves Imre"/>
    <m/>
    <m/>
  </r>
  <r>
    <x v="8"/>
    <n v="366"/>
    <e v="#N/A"/>
    <e v="#N/A"/>
    <s v="A magyar büntetőjogi kodifikáció története"/>
    <m/>
    <s v="Bmod. VSZ.alt"/>
    <s v="JN4"/>
    <n v="7"/>
    <s v="JN3"/>
    <s v="BJ2"/>
    <n v="40"/>
    <m/>
    <s v="CS"/>
    <s v="18.00-20.00"/>
    <m/>
    <m/>
    <s v="Bódiné dr. Beliznai Kinga"/>
    <s v="Dr. Mezey Barna, Bódiné dr. Beliznai Kinga, Dr. Képessy Imre, Dr. Horváth Attila, Dr. Lőrincz József"/>
    <m/>
    <m/>
  </r>
  <r>
    <x v="8"/>
    <n v="367"/>
    <e v="#N/A"/>
    <e v="#N/A"/>
    <s v="A Tanácsköztársaság és a kommunista diktatúra felsőoktatása"/>
    <m/>
    <s v="fak"/>
    <m/>
    <m/>
    <m/>
    <m/>
    <n v="20"/>
    <m/>
    <s v="K"/>
    <s v="18.00-20.00"/>
    <m/>
    <m/>
    <s v="Dr. Firneisz Miklós"/>
    <s v="Dr. Firneisz Miklós"/>
    <m/>
    <m/>
  </r>
  <r>
    <x v="8"/>
    <n v="368"/>
    <e v="#N/A"/>
    <e v="#N/A"/>
    <s v="Adatvédelmi jog története"/>
    <m/>
    <s v="Kmod. VSZ.alt"/>
    <s v="JN4"/>
    <n v="7"/>
    <s v="JN3"/>
    <s v="AJ3"/>
    <n v="30"/>
    <m/>
    <s v="P"/>
    <m/>
    <s v="14.00-18.00"/>
    <m/>
    <s v="Dr. Losonczi Eszter"/>
    <s v="Dr. Losonczi Eszter"/>
    <m/>
    <s v="2 hetente dupla óra!"/>
  </r>
  <r>
    <x v="8"/>
    <n v="369"/>
    <e v="#N/A"/>
    <e v="#N/A"/>
    <s v="Az Osztrák-Magyar Monarchia, mint közös birodalom"/>
    <m/>
    <s v="fak"/>
    <m/>
    <m/>
    <m/>
    <m/>
    <n v="20"/>
    <m/>
    <s v="H"/>
    <s v="18.00-20.00"/>
    <m/>
    <m/>
    <s v="Dr. Kárbin Ákos"/>
    <s v="Dr. Kárbin Ákos"/>
    <m/>
    <m/>
  </r>
  <r>
    <x v="8"/>
    <n v="370"/>
    <e v="#N/A"/>
    <e v="#N/A"/>
    <s v="Boszorkányok és női bűnelkövetők"/>
    <m/>
    <s v="fak"/>
    <m/>
    <m/>
    <m/>
    <m/>
    <n v="20"/>
    <m/>
    <s v="SZ"/>
    <s v="18.00-20.00"/>
    <m/>
    <m/>
    <s v="Dr. Szőke Lívia"/>
    <s v="Dr. Szőke Lívia"/>
    <m/>
    <m/>
  </r>
  <r>
    <x v="8"/>
    <n v="371"/>
    <e v="#N/A"/>
    <e v="#N/A"/>
    <s v="Büntetés-végrehajtás a 20-21. században"/>
    <m/>
    <s v="fak"/>
    <m/>
    <m/>
    <m/>
    <m/>
    <n v="35"/>
    <m/>
    <s v="H"/>
    <s v="18.00-20.00"/>
    <m/>
    <m/>
    <s v="Dr. Füzessy-Maglics Tímea"/>
    <s v="Dr. Füzessy-Maglics Tímea"/>
    <m/>
    <m/>
  </r>
  <r>
    <x v="8"/>
    <n v="372"/>
    <e v="#N/A"/>
    <e v="#N/A"/>
    <s v="Chapters from the History of Constitutional Adjudication "/>
    <s v="Chapters from the History of Constitutional Adjudication "/>
    <s v="fak"/>
    <m/>
    <m/>
    <m/>
    <m/>
    <s v="20 (10 + 10 E)"/>
    <m/>
    <s v="SZ"/>
    <s v="16.00-18.00"/>
    <m/>
    <m/>
    <s v="Dr. Képessy Imre"/>
    <s v="Dr. Képessy Imre"/>
    <s v="E"/>
    <s v="ÚJ tárgy!"/>
  </r>
  <r>
    <x v="8"/>
    <n v="373"/>
    <e v="#N/A"/>
    <e v="#N/A"/>
    <s v="Európai alkotmány- és parlamentarizmus-történet (1)"/>
    <m/>
    <s v="köt.ea"/>
    <s v="BP3"/>
    <n v="1"/>
    <s v="BP2"/>
    <m/>
    <m/>
    <m/>
    <s v="CS"/>
    <s v="16.00-18.00"/>
    <m/>
    <m/>
    <s v="Bódiné dr. Beliznai Kinga"/>
    <s v="Dr. Mezey Barna, Bódiné dr. Beliznai Kinga, Dr. Képes György, Dr. Megyeri-Pálffi Zoltán"/>
    <m/>
    <m/>
  </r>
  <r>
    <x v="8"/>
    <n v="374"/>
    <e v="#N/A"/>
    <e v="#N/A"/>
    <s v="Fejezetek az alkotmánybíráskodás történetéből"/>
    <s v="Chapters from the History of Constitutional Adjudication "/>
    <s v="fak"/>
    <m/>
    <m/>
    <m/>
    <m/>
    <n v="25"/>
    <m/>
    <s v="K"/>
    <s v="18.00-20.00"/>
    <m/>
    <m/>
    <s v="Dr. Képessy Imre"/>
    <s v="Dr. Képessy Imre"/>
    <m/>
    <s v="ÚJ tárgy!"/>
  </r>
  <r>
    <x v="8"/>
    <n v="375"/>
    <e v="#N/A"/>
    <e v="#N/A"/>
    <s v="Magyar alkotmány- és közigazgatás-történet"/>
    <m/>
    <s v="köt.ea"/>
    <s v="BI"/>
    <n v="1"/>
    <m/>
    <m/>
    <m/>
    <m/>
    <m/>
    <m/>
    <m/>
    <m/>
    <s v="Dr. Képes György"/>
    <s v="Dr. Képes György, Dr. Mezey Barna, Dr. Gosztonyi Gergely, Bódiné dr. Beliznai Kinga"/>
    <m/>
    <m/>
  </r>
  <r>
    <x v="8"/>
    <n v="376"/>
    <s v="J4:MÁJT (1)"/>
    <s v="e"/>
    <s v="Magyar alkotmánytörténet"/>
    <m/>
    <s v="köt.ea"/>
    <s v="JN4"/>
    <n v="1"/>
    <s v="JN3"/>
    <m/>
    <m/>
    <m/>
    <s v="K"/>
    <s v="10.00-12.00"/>
    <m/>
    <m/>
    <s v="Dr. Mezey Barna"/>
    <s v="Dr. Mezey Barna, Dr. Megyeri-Pálffi Zoltán, Dr. Gosztonyi Gergely, Bódiné dr. Beliznai Kinga, Dr. Képes György"/>
    <m/>
    <m/>
  </r>
  <r>
    <x v="8"/>
    <n v="377"/>
    <e v="#N/A"/>
    <e v="#N/A"/>
    <s v="Magyar alkotmánytörténet"/>
    <m/>
    <s v="köt.ea"/>
    <s v="JL5"/>
    <n v="1"/>
    <s v="JL4"/>
    <m/>
    <m/>
    <m/>
    <m/>
    <m/>
    <m/>
    <m/>
    <s v="Dr. Mezey Barna"/>
    <s v="Dr. Mezey Barna, Dr. Megyeri-Pálffi Zoltán, Dr. Gosztonyi Gergely, Bódiné dr. Beliznai Kinga, Dr. Képes György"/>
    <m/>
    <m/>
  </r>
  <r>
    <x v="8"/>
    <n v="378"/>
    <e v="#N/A"/>
    <e v="#N/A"/>
    <s v="Magyar alkotmánytörténet 10:01"/>
    <m/>
    <s v="köt.sz"/>
    <s v="JN4"/>
    <n v="1"/>
    <s v="JN3"/>
    <m/>
    <m/>
    <m/>
    <s v="H"/>
    <s v="12.00-14.00"/>
    <m/>
    <m/>
    <s v="Dr. Mezey barna"/>
    <s v="Dr. Mezey barna"/>
    <m/>
    <s v="H 14.00-16.00"/>
  </r>
  <r>
    <x v="8"/>
    <n v="379"/>
    <e v="#N/A"/>
    <e v="#N/A"/>
    <s v="Magyar alkotmánytörténet 10:02"/>
    <m/>
    <s v="köt.sz"/>
    <s v="JN4"/>
    <n v="1"/>
    <s v="JN3"/>
    <m/>
    <m/>
    <m/>
    <s v="P"/>
    <s v="08.00-10.00"/>
    <m/>
    <m/>
    <s v="Dr. Heil Kristóf"/>
    <s v="Dr. Heil Kristóf"/>
    <m/>
    <s v="P 10.00-12.00"/>
  </r>
  <r>
    <x v="8"/>
    <n v="380"/>
    <e v="#N/A"/>
    <e v="#N/A"/>
    <s v="Magyar alkotmánytörténet 10:03"/>
    <m/>
    <s v="köt.sz"/>
    <s v="JN4"/>
    <n v="1"/>
    <s v="JN3"/>
    <m/>
    <m/>
    <m/>
    <s v="SZ"/>
    <s v="08.00-10.00"/>
    <m/>
    <m/>
    <s v="Dr. Heil Kristóf"/>
    <s v="Dr. Heil Kristóf"/>
    <m/>
    <s v="CS 08.00-10.00"/>
  </r>
  <r>
    <x v="8"/>
    <n v="381"/>
    <e v="#N/A"/>
    <e v="#N/A"/>
    <s v="Magyar alkotmánytörténet 10:04"/>
    <m/>
    <s v="köt.sz"/>
    <s v="JN4"/>
    <n v="1"/>
    <s v="JN3"/>
    <m/>
    <m/>
    <m/>
    <s v="H"/>
    <s v="08.00-10.00"/>
    <m/>
    <m/>
    <s v="Bódiné dr. Beliznai Kinga"/>
    <s v="Bódiné dr. Beliznai Kinga"/>
    <m/>
    <s v="H 14.00-16.00"/>
  </r>
  <r>
    <x v="8"/>
    <n v="382"/>
    <e v="#N/A"/>
    <e v="#N/A"/>
    <s v="Magyar alkotmánytörténet 10:05"/>
    <m/>
    <s v="köt.sz"/>
    <s v="JN4"/>
    <n v="1"/>
    <s v="JN3"/>
    <m/>
    <m/>
    <m/>
    <s v="SZ"/>
    <s v="08.00-10.00"/>
    <m/>
    <m/>
    <s v="Bódiné dr. Beliznai Kinga"/>
    <s v="Bódiné dr. Beliznai Kinga"/>
    <m/>
    <s v="CS 12.00-14.00"/>
  </r>
  <r>
    <x v="8"/>
    <n v="383"/>
    <e v="#N/A"/>
    <e v="#N/A"/>
    <s v="Magyar alkotmánytörténet 10:06"/>
    <m/>
    <s v="köt.sz"/>
    <s v="JN4"/>
    <n v="1"/>
    <s v="JN3"/>
    <m/>
    <m/>
    <m/>
    <s v="CS"/>
    <s v="08.00-10.00"/>
    <m/>
    <m/>
    <s v="Bódiné dr. Beliznai Kinga"/>
    <s v="Bódiné dr. Beliznai Kinga"/>
    <m/>
    <s v="CS 10.00-12.00"/>
  </r>
  <r>
    <x v="8"/>
    <n v="384"/>
    <e v="#N/A"/>
    <e v="#N/A"/>
    <s v="Magyar alkotmánytörténet 10:07"/>
    <m/>
    <s v="köt.sz"/>
    <s v="JN4"/>
    <n v="1"/>
    <s v="JN3"/>
    <m/>
    <m/>
    <m/>
    <s v="P"/>
    <s v="08.00-10.00"/>
    <m/>
    <m/>
    <s v="Bódiné dr. Beliznai Kinga"/>
    <s v="Bódiné dr. Beliznai Kinga"/>
    <m/>
    <s v="P 10.00-12.00"/>
  </r>
  <r>
    <x v="8"/>
    <n v="385"/>
    <e v="#N/A"/>
    <e v="#N/A"/>
    <s v="Magyar alkotmánytörténet 10:08"/>
    <m/>
    <s v="köt.sz"/>
    <s v="JN4"/>
    <n v="1"/>
    <s v="JN3"/>
    <m/>
    <m/>
    <m/>
    <s v="SZ"/>
    <s v="12.00-14.00"/>
    <m/>
    <m/>
    <s v="Dr. Gosztonyi Gergely"/>
    <s v="Dr. Gosztonyi Gergely"/>
    <m/>
    <m/>
  </r>
  <r>
    <x v="8"/>
    <n v="386"/>
    <e v="#N/A"/>
    <e v="#N/A"/>
    <s v="Magyar alkotmánytörténet 10:09"/>
    <m/>
    <s v="köt.sz"/>
    <s v="JN4"/>
    <n v="1"/>
    <s v="JN3"/>
    <m/>
    <m/>
    <m/>
    <s v="SZ"/>
    <s v="14.00-16.00"/>
    <m/>
    <m/>
    <s v="Dr. Gosztonyi Gergely"/>
    <s v="Dr. Gosztonyi Gergely"/>
    <m/>
    <m/>
  </r>
  <r>
    <x v="8"/>
    <n v="387"/>
    <e v="#N/A"/>
    <e v="#N/A"/>
    <s v="Magyar alkotmánytörténet 10:10"/>
    <m/>
    <s v="köt.sz"/>
    <s v="JN4"/>
    <n v="1"/>
    <s v="JN3"/>
    <m/>
    <m/>
    <m/>
    <s v="CS"/>
    <s v="12.00-14.00"/>
    <m/>
    <m/>
    <s v="Dr. Gosztonyi Gergely"/>
    <s v="Dr. Gosztonyi Gergely"/>
    <m/>
    <m/>
  </r>
  <r>
    <x v="8"/>
    <n v="388"/>
    <e v="#N/A"/>
    <e v="#N/A"/>
    <s v="Magyar alkotmánytörténet 10:11"/>
    <m/>
    <s v="köt.sz"/>
    <s v="JN4"/>
    <n v="1"/>
    <s v="JN3"/>
    <m/>
    <m/>
    <m/>
    <s v="CS"/>
    <s v="14.00-16.00"/>
    <m/>
    <m/>
    <s v="Dr. Gosztonyi Gergely"/>
    <s v="Dr. Gosztonyi Gergely"/>
    <m/>
    <m/>
  </r>
  <r>
    <x v="8"/>
    <n v="389"/>
    <e v="#N/A"/>
    <e v="#N/A"/>
    <s v="Magyar alkotmánytörténet 10:12"/>
    <m/>
    <s v="köt.sz"/>
    <s v="JN4"/>
    <n v="1"/>
    <s v="JN3"/>
    <m/>
    <m/>
    <m/>
    <s v="CS"/>
    <s v="08.00-10.00"/>
    <m/>
    <m/>
    <s v="Dr. Képes György"/>
    <s v="Dr. Képes György"/>
    <m/>
    <s v="CS 10.00-12.00"/>
  </r>
  <r>
    <x v="8"/>
    <n v="390"/>
    <e v="#N/A"/>
    <e v="#N/A"/>
    <s v="Magyar alkotmánytörténet 10:13"/>
    <m/>
    <s v="köt.sz"/>
    <s v="JN4"/>
    <n v="1"/>
    <s v="JN3"/>
    <m/>
    <m/>
    <m/>
    <s v="CS"/>
    <s v="12.00-14.00"/>
    <m/>
    <m/>
    <s v="Dr. Képes György"/>
    <s v="Dr. Képes György"/>
    <m/>
    <s v="CS 14.00-16.00"/>
  </r>
  <r>
    <x v="8"/>
    <n v="391"/>
    <e v="#N/A"/>
    <e v="#N/A"/>
    <s v="Magyar alkotmánytörténet 10:14"/>
    <m/>
    <s v="köt.sz"/>
    <s v="JN4"/>
    <n v="1"/>
    <s v="JN3"/>
    <m/>
    <m/>
    <m/>
    <s v="SZ"/>
    <s v="08.00-10.00"/>
    <m/>
    <m/>
    <s v="Dr. Képes György"/>
    <s v="Dr. Képes György"/>
    <m/>
    <s v="P 08.00-10.00"/>
  </r>
  <r>
    <x v="8"/>
    <n v="392"/>
    <e v="#N/A"/>
    <e v="#N/A"/>
    <s v="Magyar alkotmánytörténet 10:15"/>
    <m/>
    <s v="köt.sz"/>
    <s v="JN4"/>
    <n v="1"/>
    <s v="JN3"/>
    <m/>
    <m/>
    <m/>
    <s v="H"/>
    <s v="12.00-14.00"/>
    <m/>
    <m/>
    <s v="Dr. Képessy Imre"/>
    <s v="Dr. Képessy Imre"/>
    <m/>
    <s v="SZ 08.00-10.00"/>
  </r>
  <r>
    <x v="8"/>
    <n v="393"/>
    <e v="#N/A"/>
    <e v="#N/A"/>
    <s v="Magyar alkotmánytörténet 10:16"/>
    <m/>
    <s v="köt.sz"/>
    <s v="JN4"/>
    <n v="1"/>
    <s v="JN3"/>
    <m/>
    <m/>
    <m/>
    <s v="H"/>
    <s v="14.00-16.00"/>
    <m/>
    <m/>
    <s v="Dr. Képessy Imre"/>
    <s v="Dr. Képessy Imre"/>
    <m/>
    <s v="SZ 12.00-14.00"/>
  </r>
  <r>
    <x v="8"/>
    <n v="394"/>
    <e v="#N/A"/>
    <e v="#N/A"/>
    <s v="Magyar alkotmánytörténet 10:17"/>
    <m/>
    <s v="köt.sz"/>
    <s v="JN4"/>
    <n v="1"/>
    <s v="JN3"/>
    <m/>
    <m/>
    <m/>
    <s v="H"/>
    <s v="16.00-18.00"/>
    <m/>
    <m/>
    <s v="Dr. Képessy Imre"/>
    <s v="Dr. Képessy Imre"/>
    <m/>
    <s v="SZ 14.00-16.00"/>
  </r>
  <r>
    <x v="8"/>
    <n v="395"/>
    <e v="#N/A"/>
    <e v="#N/A"/>
    <s v="Magyar alkotmánytörténet 10:18"/>
    <m/>
    <s v="köt.sz"/>
    <s v="JN4"/>
    <n v="1"/>
    <s v="JN3"/>
    <m/>
    <m/>
    <m/>
    <s v="K"/>
    <s v="16.00-18.00"/>
    <m/>
    <m/>
    <s v="Dr. Képessy Imre"/>
    <s v="Dr. Képessy Imre"/>
    <m/>
    <m/>
  </r>
  <r>
    <x v="8"/>
    <n v="396"/>
    <e v="#N/A"/>
    <e v="#N/A"/>
    <s v="Magyar alkotmánytörténet 10:19"/>
    <m/>
    <s v="köt.sz"/>
    <s v="JN4"/>
    <n v="1"/>
    <s v="JN3"/>
    <m/>
    <m/>
    <m/>
    <s v="CS"/>
    <s v="10.00-12.00"/>
    <m/>
    <m/>
    <s v="Dr. Megyeri-Pálffi Zoltán"/>
    <s v="Dr. Megyeri-Pálffi Zoltán"/>
    <m/>
    <s v="SZ 12.00-14.00"/>
  </r>
  <r>
    <x v="8"/>
    <n v="397"/>
    <e v="#N/A"/>
    <e v="#N/A"/>
    <s v="Magyar alkotmánytörténet 10:20"/>
    <m/>
    <s v="köt.sz"/>
    <s v="JN4"/>
    <n v="1"/>
    <s v="JN3"/>
    <m/>
    <m/>
    <m/>
    <s v="CS"/>
    <s v="12.00-14.00"/>
    <m/>
    <m/>
    <s v="Dr. Megyeri-Pálffi Zoltán"/>
    <s v="Dr. Megyeri-Pálffi Zoltán"/>
    <m/>
    <s v="SZ 14.00-16.00"/>
  </r>
  <r>
    <x v="8"/>
    <n v="398"/>
    <e v="#N/A"/>
    <e v="#N/A"/>
    <s v="Magyar felsőoktatási jog története (jogesetmegoldással)"/>
    <m/>
    <s v="fak"/>
    <m/>
    <m/>
    <m/>
    <m/>
    <n v="30"/>
    <m/>
    <s v="K"/>
    <s v="16.00-18.00"/>
    <m/>
    <m/>
    <s v="Dr. Síró Kinga"/>
    <s v="Dr. Síró Kinga"/>
    <m/>
    <m/>
  </r>
  <r>
    <x v="8"/>
    <n v="399"/>
    <e v="#N/A"/>
    <e v="#N/A"/>
    <s v="Magyar jogtörténet"/>
    <m/>
    <s v="vizsg. kurz"/>
    <s v="JN4"/>
    <n v="2"/>
    <m/>
    <m/>
    <m/>
    <m/>
    <m/>
    <m/>
    <m/>
    <m/>
    <s v="Dr. Mezey Barna"/>
    <s v="Dr. Mezey Barna, Dr. Megyeri-Pálffi Zoltán, Dr. Gosztonyi Gergely, Bódiné dr. Beliznai Kinga, Dr. Képes György"/>
    <m/>
    <m/>
  </r>
  <r>
    <x v="8"/>
    <n v="400"/>
    <e v="#N/A"/>
    <e v="#N/A"/>
    <s v="Magyar jogtörténet"/>
    <m/>
    <s v="vizsg. kurz"/>
    <s v="JL5"/>
    <n v="2"/>
    <m/>
    <m/>
    <m/>
    <m/>
    <m/>
    <m/>
    <m/>
    <m/>
    <s v="Dr. Mezey Barna"/>
    <s v="Dr. Mezey Barna, Dr. Megyeri-Pálffi Zoltán, Dr. Gosztonyi Gergely, Bódiné dr. Beliznai Kinga, Dr. Képes György"/>
    <m/>
    <m/>
  </r>
  <r>
    <x v="8"/>
    <n v="401"/>
    <e v="#N/A"/>
    <e v="#N/A"/>
    <s v="Médiajogi perbeszédmondó verseny felkészítő szeminárium (angol nyelven)"/>
    <m/>
    <s v="fak"/>
    <m/>
    <m/>
    <m/>
    <m/>
    <n v="7"/>
    <m/>
    <s v="SZ"/>
    <s v="18.00-20.00"/>
    <m/>
    <m/>
    <s v="Dr. Gosztonyi Gergely"/>
    <s v="Dr. Gosztonyi Gergely"/>
    <m/>
    <s v="Az időpont későbbi megbeszélés tárgyát képezi"/>
  </r>
  <r>
    <x v="8"/>
    <n v="402"/>
    <e v="#N/A"/>
    <e v="#N/A"/>
    <s v="Szemelvények a büntetés-végrehajtás történetéből"/>
    <m/>
    <s v="fak"/>
    <m/>
    <m/>
    <m/>
    <m/>
    <n v="25"/>
    <m/>
    <s v="SZ"/>
    <s v="14.00-16.00"/>
    <m/>
    <m/>
    <s v="Dr. Kabódi Csaba"/>
    <s v="Dr. Kabódi Csaba"/>
    <m/>
    <m/>
  </r>
  <r>
    <x v="8"/>
    <n v="403"/>
    <e v="#N/A"/>
    <e v="#N/A"/>
    <s v="Szovjet típusú diktatúrák Magyarországon"/>
    <m/>
    <s v="fak"/>
    <m/>
    <m/>
    <m/>
    <m/>
    <n v="40"/>
    <m/>
    <s v="CS"/>
    <s v="12.00-14.00"/>
    <m/>
    <m/>
    <s v="Dr. Horváth Attila"/>
    <s v="Dr. Horváth Attila"/>
    <m/>
    <m/>
  </r>
  <r>
    <x v="9"/>
    <n v="404"/>
    <e v="#N/A"/>
    <e v="#N/A"/>
    <s v="A biztonság árnyékában. A munkáltató általi  munkaviszony megszüntetéssel szembeni védelem elméleti és gyakorlati kérdései"/>
    <m/>
    <s v="fak"/>
    <s v="JN4"/>
    <m/>
    <s v="JN3"/>
    <s v="RJ2"/>
    <s v="30 fő"/>
    <m/>
    <s v="H"/>
    <s v="16.00-18.00"/>
    <m/>
    <s v="projektoros"/>
    <s v="Petrovics Zoltán"/>
    <s v="Petrovics Zoltán"/>
    <m/>
    <m/>
  </r>
  <r>
    <x v="9"/>
    <n v="405"/>
    <e v="#N/A"/>
    <e v="#N/A"/>
    <s v="Labour Rights as Human Rights"/>
    <m/>
    <s v="fak"/>
    <s v="JN4"/>
    <n v="7"/>
    <s v="JN3"/>
    <s v="Előfeltétel: kiváló angol nyelvtudás"/>
    <s v="35 fő (10 jogász, 25 ERASMUS"/>
    <m/>
    <s v="H"/>
    <s v="14.00-16.00"/>
    <m/>
    <s v="projektoros"/>
    <s v="Hungler Sára"/>
    <s v="Hungler Sára"/>
    <s v="E"/>
    <m/>
  </r>
  <r>
    <x v="9"/>
    <n v="406"/>
    <e v="#N/A"/>
    <e v="#N/A"/>
    <s v="Munkahelyi biztonság és egészségvédelem"/>
    <s v="Occupational safety and health"/>
    <s v="fak"/>
    <s v="JN4"/>
    <n v="7"/>
    <s v="JN3"/>
    <s v="KIG3"/>
    <s v="25 fő"/>
    <m/>
    <s v="K"/>
    <s v="16.00-18.00"/>
    <m/>
    <s v="projektoros"/>
    <s v="Dudás Katalin"/>
    <s v="Dudás Katalin                         Tóth Kinga"/>
    <m/>
    <m/>
  </r>
  <r>
    <x v="9"/>
    <n v="407"/>
    <s v="J4:MUJ (1)"/>
    <s v="e"/>
    <s v="Munkajog 1."/>
    <m/>
    <s v="köt.ea"/>
    <s v="JN4"/>
    <n v="7"/>
    <s v="JN3"/>
    <m/>
    <m/>
    <m/>
    <m/>
    <m/>
    <m/>
    <m/>
    <m/>
    <m/>
    <m/>
    <m/>
  </r>
  <r>
    <x v="9"/>
    <n v="408"/>
    <e v="#N/A"/>
    <e v="#N/A"/>
    <s v="Munkajog 1."/>
    <m/>
    <s v="köt.ea"/>
    <s v="JL5"/>
    <n v="7"/>
    <s v="JL4"/>
    <m/>
    <m/>
    <m/>
    <m/>
    <m/>
    <m/>
    <m/>
    <m/>
    <m/>
    <m/>
    <m/>
  </r>
  <r>
    <x v="9"/>
    <n v="409"/>
    <e v="#N/A"/>
    <e v="#N/A"/>
    <s v="Munkajog 10:00E"/>
    <m/>
    <s v="köt.sz"/>
    <s v="JN4"/>
    <n v="7"/>
    <s v="JN3"/>
    <m/>
    <m/>
    <m/>
    <m/>
    <m/>
    <m/>
    <m/>
    <m/>
    <m/>
    <m/>
    <m/>
  </r>
  <r>
    <x v="9"/>
    <n v="410"/>
    <e v="#N/A"/>
    <e v="#N/A"/>
    <s v="Munkajog 10:01"/>
    <m/>
    <s v="köt.sz"/>
    <s v="JN4"/>
    <n v="7"/>
    <s v="JN3"/>
    <m/>
    <m/>
    <m/>
    <s v="K"/>
    <s v="10.00-12.00"/>
    <m/>
    <s v="projektoros"/>
    <m/>
    <s v="Horváth István"/>
    <m/>
    <m/>
  </r>
  <r>
    <x v="9"/>
    <n v="411"/>
    <e v="#N/A"/>
    <e v="#N/A"/>
    <s v="Munkajog 10:02"/>
    <m/>
    <s v="köt.sz"/>
    <s v="JN4"/>
    <n v="7"/>
    <s v="JN3"/>
    <m/>
    <m/>
    <m/>
    <s v="K"/>
    <s v="12.00-14.00"/>
    <m/>
    <s v="projektoros"/>
    <m/>
    <s v="Horváth István"/>
    <m/>
    <m/>
  </r>
  <r>
    <x v="9"/>
    <n v="412"/>
    <e v="#N/A"/>
    <e v="#N/A"/>
    <s v="Munkajog 10:03"/>
    <m/>
    <s v="köt.sz"/>
    <s v="JN4"/>
    <n v="7"/>
    <s v="JN3"/>
    <m/>
    <m/>
    <m/>
    <s v="K"/>
    <s v="14.00-16.00"/>
    <m/>
    <s v="projektoros"/>
    <m/>
    <s v="Horváth István"/>
    <m/>
    <m/>
  </r>
  <r>
    <x v="9"/>
    <n v="413"/>
    <e v="#N/A"/>
    <e v="#N/A"/>
    <s v="Munkajog 10:04"/>
    <m/>
    <s v="köt.sz"/>
    <s v="JN4"/>
    <n v="7"/>
    <s v="JN3"/>
    <m/>
    <m/>
    <m/>
    <s v="H"/>
    <s v="08.00-10.00"/>
    <m/>
    <s v="projektoros"/>
    <m/>
    <s v="Hungler Sára"/>
    <m/>
    <m/>
  </r>
  <r>
    <x v="9"/>
    <n v="414"/>
    <e v="#N/A"/>
    <e v="#N/A"/>
    <s v="Munkajog 10:05"/>
    <m/>
    <s v="köt.sz"/>
    <s v="JN4"/>
    <n v="7"/>
    <s v="JN3"/>
    <m/>
    <m/>
    <m/>
    <s v="H"/>
    <s v="10.00-12.00"/>
    <m/>
    <s v="projektoros"/>
    <m/>
    <s v="Hungler Sára"/>
    <m/>
    <m/>
  </r>
  <r>
    <x v="9"/>
    <n v="415"/>
    <e v="#N/A"/>
    <e v="#N/A"/>
    <s v="Munkajog 10:06"/>
    <m/>
    <s v="köt.sz"/>
    <s v="JN4"/>
    <n v="7"/>
    <s v="JN3"/>
    <m/>
    <m/>
    <m/>
    <s v="H"/>
    <s v="12.00-14.00"/>
    <m/>
    <s v="projektoros"/>
    <m/>
    <s v="Hungler Sára"/>
    <m/>
    <m/>
  </r>
  <r>
    <x v="9"/>
    <n v="416"/>
    <e v="#N/A"/>
    <e v="#N/A"/>
    <s v="Munkajog 10:07"/>
    <m/>
    <s v="köt.sz"/>
    <s v="JN4"/>
    <n v="7"/>
    <s v="JN3"/>
    <m/>
    <m/>
    <m/>
    <s v="H"/>
    <s v="10.00-12.00"/>
    <m/>
    <s v="projektoros"/>
    <m/>
    <s v="Petrovics Zoltán"/>
    <m/>
    <m/>
  </r>
  <r>
    <x v="9"/>
    <n v="417"/>
    <e v="#N/A"/>
    <e v="#N/A"/>
    <s v="Munkajog 10:08"/>
    <m/>
    <s v="köt.sz"/>
    <s v="JN4"/>
    <n v="7"/>
    <s v="JN3"/>
    <m/>
    <m/>
    <m/>
    <s v="H"/>
    <s v="12.00-14.00"/>
    <m/>
    <s v="projektoros"/>
    <m/>
    <s v="Petrovics Zoltán"/>
    <m/>
    <m/>
  </r>
  <r>
    <x v="9"/>
    <n v="418"/>
    <e v="#N/A"/>
    <e v="#N/A"/>
    <s v="Munkajog 10:09"/>
    <m/>
    <s v="köt.sz"/>
    <s v="JN4"/>
    <n v="7"/>
    <s v="JN3"/>
    <m/>
    <m/>
    <m/>
    <s v="H"/>
    <s v="14.00-16.00"/>
    <m/>
    <s v="projektoros"/>
    <m/>
    <s v="Petrovics Zoltán"/>
    <m/>
    <m/>
  </r>
  <r>
    <x v="9"/>
    <n v="419"/>
    <e v="#N/A"/>
    <e v="#N/A"/>
    <s v="Munkajog 10:10"/>
    <m/>
    <s v="köt.sz"/>
    <s v="JN4"/>
    <n v="7"/>
    <s v="JN3"/>
    <m/>
    <m/>
    <m/>
    <s v="K"/>
    <s v="10.00-12.00"/>
    <m/>
    <s v="projektoros"/>
    <m/>
    <s v="Rácz Réka"/>
    <m/>
    <m/>
  </r>
  <r>
    <x v="9"/>
    <n v="420"/>
    <e v="#N/A"/>
    <e v="#N/A"/>
    <s v="Munkajog 10:11"/>
    <m/>
    <s v="köt.sz"/>
    <s v="JN4"/>
    <n v="7"/>
    <s v="JN3"/>
    <m/>
    <m/>
    <m/>
    <s v="K"/>
    <s v="12.00-14.00"/>
    <m/>
    <s v="projektoros"/>
    <m/>
    <s v="Rácz Réka"/>
    <m/>
    <m/>
  </r>
  <r>
    <x v="9"/>
    <n v="421"/>
    <e v="#N/A"/>
    <e v="#N/A"/>
    <s v="Munkajog 10:12"/>
    <m/>
    <s v="köt.sz"/>
    <s v="JN4"/>
    <n v="7"/>
    <s v="JN3"/>
    <m/>
    <m/>
    <m/>
    <s v="CS"/>
    <s v="14.00-16.00"/>
    <m/>
    <s v="projektoros"/>
    <m/>
    <s v="Rácz Réka"/>
    <m/>
    <m/>
  </r>
  <r>
    <x v="9"/>
    <n v="422"/>
    <e v="#N/A"/>
    <e v="#N/A"/>
    <s v="Munkajog 10:13"/>
    <m/>
    <s v="köt.sz"/>
    <s v="JN4"/>
    <n v="7"/>
    <s v="JN3"/>
    <m/>
    <m/>
    <m/>
    <s v="K"/>
    <s v="14.00-16.00"/>
    <m/>
    <s v="projektoros"/>
    <m/>
    <s v="Havas Bence"/>
    <m/>
    <m/>
  </r>
  <r>
    <x v="9"/>
    <n v="423"/>
    <e v="#N/A"/>
    <e v="#N/A"/>
    <s v="Munkajog 10:14"/>
    <m/>
    <s v="köt.sz"/>
    <s v="JN4"/>
    <n v="7"/>
    <s v="JN3"/>
    <m/>
    <m/>
    <m/>
    <s v="K"/>
    <s v="16.00-18.00"/>
    <m/>
    <s v="projektoros"/>
    <m/>
    <s v="Havas Bence"/>
    <m/>
    <m/>
  </r>
  <r>
    <x v="9"/>
    <n v="424"/>
    <e v="#N/A"/>
    <e v="#N/A"/>
    <s v="Munkajog 10:15"/>
    <m/>
    <s v="köt.sz"/>
    <s v="JN4"/>
    <n v="7"/>
    <s v="JN3"/>
    <m/>
    <m/>
    <m/>
    <s v="H"/>
    <s v="16.00-18.00"/>
    <m/>
    <s v="projektoros"/>
    <m/>
    <s v="Halász Krisztián"/>
    <m/>
    <m/>
  </r>
  <r>
    <x v="9"/>
    <n v="425"/>
    <e v="#N/A"/>
    <e v="#N/A"/>
    <s v="Munkajog 10:16"/>
    <m/>
    <s v="köt.sz"/>
    <s v="JN4"/>
    <n v="7"/>
    <s v="JN3"/>
    <m/>
    <m/>
    <m/>
    <s v="H"/>
    <s v="18.00-20.00"/>
    <m/>
    <s v="projektoros"/>
    <m/>
    <s v="Sütő Krisztina"/>
    <m/>
    <m/>
  </r>
  <r>
    <x v="9"/>
    <n v="426"/>
    <e v="#N/A"/>
    <e v="#N/A"/>
    <s v="Munkajog 10:17"/>
    <m/>
    <s v="köt.sz"/>
    <s v="JN4"/>
    <n v="7"/>
    <s v="JN3"/>
    <m/>
    <m/>
    <m/>
    <s v="K"/>
    <s v="10.00-12.00"/>
    <m/>
    <s v="projektoros"/>
    <m/>
    <s v="Tóth Kinga"/>
    <m/>
    <m/>
  </r>
  <r>
    <x v="9"/>
    <n v="427"/>
    <e v="#N/A"/>
    <e v="#N/A"/>
    <s v="Munkajog 10:18"/>
    <m/>
    <s v="köt.sz"/>
    <s v="JN4"/>
    <n v="7"/>
    <s v="JN3"/>
    <m/>
    <m/>
    <m/>
    <s v="SZ"/>
    <s v="16.00-18.00"/>
    <m/>
    <s v="projektoros"/>
    <m/>
    <s v="Bajnai Gábor"/>
    <m/>
    <m/>
  </r>
  <r>
    <x v="9"/>
    <n v="428"/>
    <e v="#N/A"/>
    <e v="#N/A"/>
    <s v="Munkajog 10:19"/>
    <m/>
    <s v="köt.sz"/>
    <s v="JN4"/>
    <n v="7"/>
    <s v="JN3"/>
    <m/>
    <m/>
    <m/>
    <s v="SZ"/>
    <s v="16.00-18.00"/>
    <m/>
    <s v="projektoros"/>
    <m/>
    <s v="Tánczos Rita"/>
    <m/>
    <m/>
  </r>
  <r>
    <x v="9"/>
    <n v="429"/>
    <e v="#N/A"/>
    <e v="#N/A"/>
    <s v="Munkajog 10:20"/>
    <m/>
    <s v="köt.sz"/>
    <s v="JN4"/>
    <n v="7"/>
    <s v="JN3"/>
    <m/>
    <m/>
    <m/>
    <s v="CS"/>
    <s v="18.00-20.00"/>
    <m/>
    <s v="projektoros"/>
    <m/>
    <s v="Grósz-Wilhelm Nikolett"/>
    <m/>
    <m/>
  </r>
  <r>
    <x v="9"/>
    <n v="430"/>
    <e v="#N/A"/>
    <e v="#N/A"/>
    <s v="Munkajog 2."/>
    <m/>
    <s v="vizsg. kurz"/>
    <s v="JN4"/>
    <m/>
    <s v="JN3"/>
    <m/>
    <m/>
    <m/>
    <m/>
    <m/>
    <m/>
    <m/>
    <m/>
    <m/>
    <m/>
    <m/>
  </r>
  <r>
    <x v="9"/>
    <n v="431"/>
    <e v="#N/A"/>
    <e v="#N/A"/>
    <s v="Munkajog 2."/>
    <m/>
    <s v="vizsg. kurz"/>
    <s v="JL5"/>
    <m/>
    <s v="JL4"/>
    <m/>
    <m/>
    <m/>
    <m/>
    <m/>
    <m/>
    <m/>
    <m/>
    <m/>
    <m/>
    <m/>
  </r>
  <r>
    <x v="9"/>
    <n v="432"/>
    <e v="#N/A"/>
    <e v="#N/A"/>
    <s v="Munkajog az ügyvédi gyakorlatban"/>
    <m/>
    <s v="fak"/>
    <s v="JN4"/>
    <m/>
    <s v="JN3"/>
    <s v="RJ2"/>
    <s v="20 fő"/>
    <m/>
    <s v="CS"/>
    <s v="16.00-18.00"/>
    <m/>
    <s v="projektoros"/>
    <s v="Rácz Réka"/>
    <s v="Rácz Réka"/>
    <m/>
    <m/>
  </r>
  <r>
    <x v="9"/>
    <n v="433"/>
    <e v="#N/A"/>
    <e v="#N/A"/>
    <s v="Rendszerek-rendelkezések-ítélkezési gyakorlat: A munkaviszony és a közszolgálati jogviszonyok megszűnése, megszüntetése"/>
    <m/>
    <s v="Cmod. VSZ.alt"/>
    <s v="JN4"/>
    <n v="9"/>
    <s v="JN3"/>
    <s v="PJ6"/>
    <s v="30 fő"/>
    <m/>
    <s v="SZ"/>
    <s v="14.00-16.00"/>
    <m/>
    <s v="projektoros"/>
    <s v="Horváth István"/>
    <s v="Horváth István             Petrovics Zoltán"/>
    <m/>
    <m/>
  </r>
  <r>
    <x v="9"/>
    <n v="434"/>
    <e v="#N/A"/>
    <e v="#N/A"/>
    <s v="Social integration in the European Union"/>
    <m/>
    <s v="Nmod. VSZ.alt"/>
    <s v="JN4"/>
    <n v="7"/>
    <s v="JN3"/>
    <s v="EGJ2"/>
    <s v="35 fő (10 jogász, 25 ERASMUS"/>
    <m/>
    <s v="SZ"/>
    <s v="08.00-10.00"/>
    <m/>
    <s v="projektoros"/>
    <s v="Hungler Sára"/>
    <s v="Hungler Sára"/>
    <s v="E"/>
    <m/>
  </r>
  <r>
    <x v="9"/>
    <n v="435"/>
    <e v="#N/A"/>
    <e v="#N/A"/>
    <s v="Társadalombiztosítási jog"/>
    <m/>
    <s v="vál.4."/>
    <s v="JL5"/>
    <m/>
    <s v="JL4"/>
    <m/>
    <s v="40 fő"/>
    <m/>
    <m/>
    <s v="tömbösített"/>
    <m/>
    <s v="projektoros"/>
    <s v="Molnárné Balogh Márta"/>
    <s v="Molnárné Balogh Márta"/>
    <m/>
    <m/>
  </r>
  <r>
    <x v="9"/>
    <n v="436"/>
    <e v="#N/A"/>
    <e v="#N/A"/>
    <s v="Társadalombiztosítási jog"/>
    <m/>
    <s v="Cmod. VSZ.alt"/>
    <s v="JN4"/>
    <n v="9"/>
    <s v="JN3"/>
    <s v="KIG4"/>
    <s v="40 fő"/>
    <m/>
    <s v="K"/>
    <s v="16.00-18.00"/>
    <m/>
    <s v="projektoros"/>
    <s v="Molnárné Balogh Márta"/>
    <s v="Molnárné Balogh Márta"/>
    <m/>
    <m/>
  </r>
  <r>
    <x v="9"/>
    <n v="437"/>
    <e v="#N/A"/>
    <e v="#N/A"/>
    <s v="Ügyvédi retika, bírói érvelés, tárgyalás szimuláció"/>
    <m/>
    <s v="fak"/>
    <s v="JN4"/>
    <n v="7"/>
    <s v="JN3"/>
    <s v="RJ2"/>
    <s v="18 fő"/>
    <m/>
    <s v="K"/>
    <s v="18.00-20.00"/>
    <m/>
    <s v="projektoros"/>
    <s v="Horváth István"/>
    <s v="Horváth István"/>
    <m/>
    <m/>
  </r>
  <r>
    <x v="10"/>
    <n v="438"/>
    <e v="#N/A"/>
    <e v="#N/A"/>
    <s v="A jogállami igazságszolgáltatás"/>
    <m/>
    <s v="fak"/>
    <m/>
    <m/>
    <m/>
    <s v="EKP1. AJ1. teljesítése"/>
    <s v="25 fő"/>
    <m/>
    <s v="SZ"/>
    <s v="16.00-18.00"/>
    <m/>
    <s v="projektoros"/>
    <s v="Dr. Madarasi Anna"/>
    <s v="Dr.Madrasi Anna"/>
    <m/>
    <s v="Szerda 18:00-20:00 is jó"/>
  </r>
  <r>
    <x v="10"/>
    <n v="439"/>
    <e v="#N/A"/>
    <e v="#N/A"/>
    <s v="Current challenges in international, European and Hungarian refugee law."/>
    <m/>
    <s v="fak"/>
    <m/>
    <m/>
    <m/>
    <m/>
    <s v="30 fő ( 12 magyar 18 erasmus  )"/>
    <m/>
    <s v="K"/>
    <s v="08.00-10.00"/>
    <m/>
    <s v="projektoros"/>
    <s v="Dr. Cseke Nóra"/>
    <s v="Dr. Cseke Nóra"/>
    <s v="E"/>
    <s v="szinkron online (terem is kell mert pár alkalommal jelenléti óra lesz "/>
  </r>
  <r>
    <x v="10"/>
    <n v="440"/>
    <e v="#N/A"/>
    <e v="#N/A"/>
    <s v="EU protection of fundamental rights"/>
    <m/>
    <s v="fak"/>
    <m/>
    <m/>
    <m/>
    <m/>
    <m/>
    <s v="+"/>
    <s v="P"/>
    <m/>
    <s v="12.00-16.00"/>
    <s v="projektoros"/>
    <s v="Dr. Jeney Petra"/>
    <s v="Dr. Jeney Petra"/>
    <s v="E"/>
    <s v="blokkosított óra, csak a páros hét péntek jó"/>
  </r>
  <r>
    <x v="10"/>
    <n v="441"/>
    <s v="J4:EKP (1)"/>
    <s v="e"/>
    <s v="Európai közjog és politika 1."/>
    <m/>
    <s v="köt.ea"/>
    <s v="JN4"/>
    <n v="3"/>
    <s v="JN3"/>
    <m/>
    <m/>
    <m/>
    <s v="K"/>
    <s v="10.00-12.00"/>
    <m/>
    <m/>
    <s v="Dr. Kende Tamás"/>
    <s v="Dr. Sonnevend Pál, Dr. Kajtár Gábor, Dr Kardos Gábor, Dr. Jeney Petra, Dr.Kende Tamás; Dr. Sulyok Katalin "/>
    <m/>
    <m/>
  </r>
  <r>
    <x v="10"/>
    <n v="442"/>
    <s v="J4:EKP (1):EN"/>
    <s v="e"/>
    <s v="Európai közjog és politika 1."/>
    <s v="European Public Law and Policy"/>
    <s v="köt.ea"/>
    <s v="JN4"/>
    <n v="3"/>
    <s v="JN3"/>
    <m/>
    <m/>
    <s v="+"/>
    <s v="P"/>
    <m/>
    <s v="8:00-12:00"/>
    <s v="projektoros"/>
    <s v="Dr. Kende Tamás"/>
    <s v="Dr. Sonnevend Pál, Dr. Kajtár Gábor, Dr Kardos Gábor, Dr. Jeney Petra, Dr.Kende Tamás; Dr. Sulyok Katalin "/>
    <s v="E"/>
    <s v="ÚJ TÁRGY tömbösített előadás"/>
  </r>
  <r>
    <x v="10"/>
    <n v="443"/>
    <e v="#N/A"/>
    <e v="#N/A"/>
    <s v="Európai közjog és politika 1. "/>
    <m/>
    <s v="köt.ea"/>
    <s v="JL5"/>
    <n v="3"/>
    <s v="JL4"/>
    <m/>
    <m/>
    <m/>
    <m/>
    <m/>
    <m/>
    <m/>
    <m/>
    <m/>
    <m/>
    <m/>
  </r>
  <r>
    <x v="10"/>
    <n v="444"/>
    <e v="#N/A"/>
    <e v="#N/A"/>
    <s v="Európai közjog és politika 10:01"/>
    <m/>
    <s v="köt.sz"/>
    <s v="JN4"/>
    <n v="3"/>
    <m/>
    <m/>
    <n v="26"/>
    <s v="+"/>
    <s v="CS"/>
    <s v="10.00-12.00"/>
    <m/>
    <s v="A tanszéki szoba (NJ) Nemzetközi jogi gyakorló"/>
    <s v="Dr. Kende Tamás"/>
    <s v="Dr. Sulyok Katalin"/>
    <m/>
    <m/>
  </r>
  <r>
    <x v="10"/>
    <n v="445"/>
    <e v="#N/A"/>
    <e v="#N/A"/>
    <s v="Európai közjog és politika 10:02"/>
    <m/>
    <s v="köt.sz"/>
    <s v="JN4"/>
    <n v="3"/>
    <m/>
    <m/>
    <n v="26"/>
    <s v="+"/>
    <s v="P"/>
    <s v="12.00-14.00"/>
    <m/>
    <s v="A tanszéki szoba (NJ) Nemzetközi jogi gyakorló"/>
    <s v="Dr. Kende Tamás"/>
    <s v="Dr. Molnár-Bíró György"/>
    <m/>
    <m/>
  </r>
  <r>
    <x v="10"/>
    <n v="446"/>
    <e v="#N/A"/>
    <e v="#N/A"/>
    <s v="Európai közjog és politika 10:03"/>
    <m/>
    <s v="köt.sz"/>
    <s v="JN4"/>
    <n v="3"/>
    <m/>
    <m/>
    <n v="26"/>
    <s v="-"/>
    <s v="P"/>
    <s v="12.00-14.00"/>
    <m/>
    <s v="A tanszéki szoba (NJ) Nemzetközi jogi gyakorló"/>
    <s v="Dr. Kende Tamás"/>
    <s v="Dr. Molnár-Bíró György"/>
    <m/>
    <m/>
  </r>
  <r>
    <x v="10"/>
    <n v="447"/>
    <e v="#N/A"/>
    <e v="#N/A"/>
    <s v="Európai közjog és politika 10:04"/>
    <m/>
    <s v="köt.sz"/>
    <s v="JN4"/>
    <n v="3"/>
    <m/>
    <m/>
    <n v="26"/>
    <s v="+"/>
    <s v="H"/>
    <s v="10.00-12.00"/>
    <m/>
    <s v="A tanszéki szoba (NJ) Nemzetközi jogi gyakorló"/>
    <s v="Dr. Kende Tamás"/>
    <s v="Dr. Sonnevend Pál"/>
    <m/>
    <m/>
  </r>
  <r>
    <x v="10"/>
    <n v="448"/>
    <e v="#N/A"/>
    <e v="#N/A"/>
    <s v="Európai közjog és politika 10:05"/>
    <m/>
    <s v="köt.sz"/>
    <s v="JN4"/>
    <n v="3"/>
    <m/>
    <m/>
    <n v="26"/>
    <s v="+"/>
    <s v="H"/>
    <s v="16.00-18.00"/>
    <m/>
    <s v="projektoros"/>
    <s v="Dr. Kende Tamás"/>
    <s v="Dr. Marosi Zoltán"/>
    <m/>
    <s v=" + (páros) csütörtök 10:00-12:00"/>
  </r>
  <r>
    <x v="10"/>
    <n v="449"/>
    <e v="#N/A"/>
    <e v="#N/A"/>
    <s v="Európai közjog és politika 10:06"/>
    <m/>
    <s v="köt.sz"/>
    <s v="JN4"/>
    <n v="3"/>
    <m/>
    <m/>
    <n v="26"/>
    <s v="-"/>
    <s v="SZ"/>
    <s v="10.00-12.00"/>
    <m/>
    <s v="A tanszéki szoba (NJ) Nemzetközi jogi gyakorló"/>
    <s v="Dr. Kende Tamás"/>
    <s v="Dr. Kajtár Gábor"/>
    <m/>
    <m/>
  </r>
  <r>
    <x v="10"/>
    <n v="450"/>
    <e v="#N/A"/>
    <e v="#N/A"/>
    <s v="Európai közjog és politika 10:07"/>
    <m/>
    <s v="köt.sz"/>
    <s v="JN4"/>
    <n v="3"/>
    <m/>
    <m/>
    <n v="26"/>
    <s v="+"/>
    <s v="P"/>
    <s v="08.00-10.00"/>
    <m/>
    <s v="A tanszéki szoba (NJ) Nemzetközi jogi gyakorló"/>
    <s v="Dr. Kende Tamás"/>
    <s v="Dr. Kende Tamás"/>
    <m/>
    <m/>
  </r>
  <r>
    <x v="10"/>
    <n v="451"/>
    <e v="#N/A"/>
    <e v="#N/A"/>
    <s v="Európai közjog és politika 10:08"/>
    <m/>
    <s v="köt.sz"/>
    <s v="JN4"/>
    <n v="3"/>
    <m/>
    <m/>
    <n v="26"/>
    <s v="+"/>
    <s v="P"/>
    <s v="10.00-12.00"/>
    <m/>
    <s v="A tanszéki szoba (NJ) Nemzetközi jogi gyakorló"/>
    <s v="Dr. Kende Tamás"/>
    <s v="Dr. Kende Tamás"/>
    <m/>
    <m/>
  </r>
  <r>
    <x v="10"/>
    <n v="452"/>
    <e v="#N/A"/>
    <e v="#N/A"/>
    <s v="Európai közjog és politika 10:09"/>
    <m/>
    <s v="köt.sz"/>
    <s v="JN4"/>
    <n v="3"/>
    <m/>
    <m/>
    <n v="26"/>
    <s v="-"/>
    <s v="CS"/>
    <s v="10.00-12.00"/>
    <m/>
    <s v="A tanszéki szoba (NJ) Nemzetközi jogi gyakorló"/>
    <s v="Dr. Kende Tamás"/>
    <s v="Dr. Sulyok Katalin"/>
    <m/>
    <m/>
  </r>
  <r>
    <x v="10"/>
    <n v="453"/>
    <e v="#N/A"/>
    <e v="#N/A"/>
    <s v="Európai közjog és politika 10:10"/>
    <m/>
    <s v="köt.sz"/>
    <s v="JN4"/>
    <n v="3"/>
    <m/>
    <m/>
    <n v="26"/>
    <s v="-"/>
    <s v="H"/>
    <s v="10.00-12.00"/>
    <m/>
    <s v="A tanszéki szoba (NJ) Nemzetközi jogi gyakorló"/>
    <s v="Dr. Kende Tamás"/>
    <s v="Dr. Sonnevend Pál"/>
    <m/>
    <m/>
  </r>
  <r>
    <x v="10"/>
    <n v="454"/>
    <e v="#N/A"/>
    <e v="#N/A"/>
    <s v="Európai közjog és politika 10:11"/>
    <m/>
    <s v="köt.sz"/>
    <s v="JN4"/>
    <n v="3"/>
    <m/>
    <m/>
    <n v="26"/>
    <s v="-"/>
    <s v="H"/>
    <s v="16.00-18.00"/>
    <m/>
    <s v="projektoros"/>
    <s v="Dr. Kende Tamás"/>
    <s v="Dr. Marosi Zoltán"/>
    <m/>
    <s v=" + (ptlan) csütörtök 10:00-12:00"/>
  </r>
  <r>
    <x v="10"/>
    <n v="455"/>
    <e v="#N/A"/>
    <e v="#N/A"/>
    <s v="Európai közjog és politika 10:12"/>
    <m/>
    <s v="köt.sz"/>
    <s v="JN4"/>
    <n v="3"/>
    <m/>
    <m/>
    <n v="26"/>
    <s v="-"/>
    <s v="CS"/>
    <s v="08.00-10.00"/>
    <m/>
    <s v="A tanszéki szoba (NJ) Nemzetközi jogi gyakorló"/>
    <s v="Dr. Kende Tamás"/>
    <s v="Dr. Sommsich Réka"/>
    <m/>
    <s v="(ptlan ) csütörtök 16:00-18:00"/>
  </r>
  <r>
    <x v="10"/>
    <n v="456"/>
    <e v="#N/A"/>
    <e v="#N/A"/>
    <s v="Európai közjog és politika 10:13"/>
    <m/>
    <s v="köt.sz"/>
    <s v="JN4"/>
    <n v="3"/>
    <m/>
    <m/>
    <n v="26"/>
    <s v="+"/>
    <s v="SZ"/>
    <s v="18.00-20.00"/>
    <m/>
    <s v="A tanszéki szoba (NJ) Nemzetközi jogi gyakorló"/>
    <s v="Dr. Kende Tamás"/>
    <s v="Dr .Budai Péter"/>
    <m/>
    <s v="( páros) kedd 18:00-20:00 is jó"/>
  </r>
  <r>
    <x v="10"/>
    <n v="457"/>
    <e v="#N/A"/>
    <e v="#N/A"/>
    <s v="Európai közjog és politika 10:14"/>
    <m/>
    <s v="köt.sz"/>
    <s v="JN4"/>
    <n v="3"/>
    <m/>
    <m/>
    <n v="26"/>
    <s v="-"/>
    <s v="SZ"/>
    <s v="18.00-20.00"/>
    <m/>
    <s v="A tanszéki szoba (NJ) Nemzetközi jogi gyakorló"/>
    <s v="Dr. Kende Tamás"/>
    <s v="Dr .Budai Péter"/>
    <m/>
    <s v="( ptlan) kedd 18:00-20:00 is jó"/>
  </r>
  <r>
    <x v="10"/>
    <n v="458"/>
    <e v="#N/A"/>
    <e v="#N/A"/>
    <s v="Európai közjog és politika 10:15"/>
    <m/>
    <s v="köt.sz"/>
    <s v="JN4"/>
    <n v="3"/>
    <m/>
    <m/>
    <n v="26"/>
    <s v="-"/>
    <s v="P"/>
    <s v="10.00-12.00"/>
    <m/>
    <s v="A tanszéki szoba (NJ) Nemzetközi jogi gyakorló"/>
    <s v="Dr. Kende Tamás"/>
    <s v="Dr. Sonnevend Pál"/>
    <m/>
    <s v="Csak a ptlan péntek jó"/>
  </r>
  <r>
    <x v="10"/>
    <n v="459"/>
    <e v="#N/A"/>
    <e v="#N/A"/>
    <s v="Globalizáció a munkajogban "/>
    <m/>
    <s v="fak"/>
    <m/>
    <m/>
    <m/>
    <s v="3. évfolyamtól ( 4 befejezett félév)"/>
    <s v="20 fő "/>
    <m/>
    <s v="CS"/>
    <s v="14.00-16.00"/>
    <m/>
    <s v="projektoros"/>
    <s v="Dr. Óváry-Papp Nóra"/>
    <s v="Dr. Óváry-Papp Nóra"/>
    <m/>
    <s v="ÚJ TÁRGY"/>
  </r>
  <r>
    <x v="10"/>
    <n v="460"/>
    <e v="#N/A"/>
    <e v="#N/A"/>
    <s v="International Commercial Dispute Settlement Law"/>
    <m/>
    <s v="fak"/>
    <m/>
    <m/>
    <m/>
    <s v="3. évfolyamtól"/>
    <s v="20 fő ( 7 magyar + 13 erasmus"/>
    <m/>
    <s v="K"/>
    <s v="16.00-18.00"/>
    <m/>
    <s v="projektoros"/>
    <s v="Dr. Kohlrusz Milán"/>
    <s v="Dr. Kohlrusz Milán"/>
    <s v="E"/>
    <s v="Hétfő 16:00-18:00 között is jó"/>
  </r>
  <r>
    <x v="10"/>
    <n v="461"/>
    <e v="#N/A"/>
    <e v="#N/A"/>
    <s v="International Real Estate Transactions"/>
    <m/>
    <s v="fak"/>
    <m/>
    <m/>
    <m/>
    <m/>
    <s v="20 fő ( 5 magyar + 15 erasmus"/>
    <m/>
    <s v="SZ"/>
    <s v="14.00-16.00"/>
    <m/>
    <s v="projektoros"/>
    <s v="Dr. Kui Szilárd"/>
    <s v="Dr. Kui Szilárd"/>
    <s v="E"/>
    <s v="kedd 14:00-16:00 is jó"/>
  </r>
  <r>
    <x v="10"/>
    <n v="462"/>
    <e v="#N/A"/>
    <e v="#N/A"/>
    <s v="Jessup Moot Court Competition "/>
    <m/>
    <s v="fak"/>
    <m/>
    <m/>
    <m/>
    <m/>
    <s v="5 fő"/>
    <m/>
    <s v="K"/>
    <s v="08.00-10.00"/>
    <m/>
    <s v="A tanszéki szoba (NJ) Nemzetközi jogi gyakorló"/>
    <s v="Dr. Kajtár Gábor"/>
    <s v="Dr. Kajtár Gábor"/>
    <m/>
    <m/>
  </r>
  <r>
    <x v="10"/>
    <n v="463"/>
    <e v="#N/A"/>
    <e v="#N/A"/>
    <s v="Külföldi tanulmányútra/szakmai gyakorlatra felkészítő interkulturális tréning/Pre-departure intercultural training course"/>
    <m/>
    <s v="fak"/>
    <m/>
    <m/>
    <m/>
    <m/>
    <s v="max 20 fő"/>
    <m/>
    <m/>
    <m/>
    <s v="tömbösített (2 nap) időpontok: nov. 17.  8:30-16:30, nov. 18. 8:30-16:00"/>
    <s v="A tanszéki szoba Navratil Ákos terem"/>
    <s v="Szabó Brigitta, Handa Orsolya"/>
    <s v="Szabó Brigitta, Handa Orsolya"/>
    <m/>
    <s v="Mindenképp mozdítható székes, asztalos terem kell. Tömbösített (2 nap) időpontok: nov. 17.  8:30-16:30, nov. 18. 8:30-16:00"/>
  </r>
  <r>
    <x v="10"/>
    <n v="464"/>
    <e v="#N/A"/>
    <e v="#N/A"/>
    <s v="Mediation as Strategic Conflict and Complexity Resolution Enabler "/>
    <m/>
    <s v="fak"/>
    <m/>
    <m/>
    <m/>
    <m/>
    <s v="30 fő ( 20 eramus 10 magyar)"/>
    <m/>
    <s v="SZ"/>
    <s v="10.00-12.00"/>
    <m/>
    <s v="projektoros"/>
    <s v="Smit Crouse"/>
    <s v="Smit Crouse"/>
    <s v="E"/>
    <s v="ÚJ TÁRGY"/>
  </r>
  <r>
    <x v="10"/>
    <n v="465"/>
    <e v="#N/A"/>
    <e v="#N/A"/>
    <s v="Nemzetközi jog 1."/>
    <m/>
    <s v="köt.ea"/>
    <s v="JL5"/>
    <n v="3"/>
    <s v="JL4"/>
    <m/>
    <m/>
    <m/>
    <m/>
    <m/>
    <m/>
    <m/>
    <m/>
    <m/>
    <m/>
    <m/>
  </r>
  <r>
    <x v="10"/>
    <n v="466"/>
    <s v="J4:NJ (1)"/>
    <s v="e"/>
    <s v="Nemzetközi jog 1."/>
    <m/>
    <s v="köt.ea"/>
    <s v="JN4"/>
    <n v="3"/>
    <s v="JN3"/>
    <m/>
    <m/>
    <m/>
    <s v="K"/>
    <s v="12.00-14.00"/>
    <m/>
    <m/>
    <s v="Dr. Sonnevend Pál"/>
    <s v="Dr. Sonnevend Pál, Dr. Kajtár Gábor, Dr Kardos Gábor, Dr. Jeney Petra, Dr.Kende Tamás; Dr. Sulyok Katalin "/>
    <m/>
    <m/>
  </r>
  <r>
    <x v="10"/>
    <n v="467"/>
    <e v="#N/A"/>
    <e v="#N/A"/>
    <s v="Nemzetközi jog 10:00E"/>
    <m/>
    <s v="köt.sz"/>
    <s v="JN4"/>
    <n v="3"/>
    <s v="JN3"/>
    <m/>
    <m/>
    <m/>
    <m/>
    <m/>
    <m/>
    <m/>
    <m/>
    <m/>
    <m/>
    <m/>
  </r>
  <r>
    <x v="10"/>
    <n v="468"/>
    <e v="#N/A"/>
    <e v="#N/A"/>
    <s v="Nemzetközi jog 10:01"/>
    <m/>
    <s v="köt.sz"/>
    <s v="JN4"/>
    <n v="3"/>
    <s v="JN3"/>
    <m/>
    <n v="25"/>
    <s v="+"/>
    <s v="SZ"/>
    <s v="16.00-18.00"/>
    <m/>
    <s v="A tanszéki szoba (NJ) Nemzetközi jogi gyakorló"/>
    <s v="Dr.Sonnevend Pál"/>
    <s v="Dr. Orosz Dzsenifer"/>
    <m/>
    <s v=" + (páros) kedd 16:00-18:00 is jó"/>
  </r>
  <r>
    <x v="10"/>
    <n v="469"/>
    <e v="#N/A"/>
    <e v="#N/A"/>
    <s v="Nemzetközi jog 10:02"/>
    <m/>
    <s v="köt.sz"/>
    <s v="JN4"/>
    <n v="3"/>
    <s v="JN3"/>
    <m/>
    <n v="25"/>
    <s v="+"/>
    <s v="H"/>
    <s v="16.00-18.00"/>
    <m/>
    <s v="A tanszéki szoba (NJ) Nemzetközi jogi gyakorló"/>
    <s v="Dr. Sonnevend Pál"/>
    <s v="Dr. Kardos Gábor"/>
    <m/>
    <s v=" + (páros) csütörtök 16:00-18:00 is jó"/>
  </r>
  <r>
    <x v="10"/>
    <n v="470"/>
    <e v="#N/A"/>
    <e v="#N/A"/>
    <s v="Nemzetközi jog 10:03"/>
    <m/>
    <s v="köt.sz"/>
    <s v="JN4"/>
    <n v="3"/>
    <s v="JN3"/>
    <m/>
    <n v="25"/>
    <s v="-"/>
    <s v="H"/>
    <s v="16.00-18.00"/>
    <m/>
    <s v="A tanszéki szoba (NJ) Nemzetközi jogi gyakorló"/>
    <s v="Dr. Sonnevend Pál"/>
    <s v="Dr. Kardos Gábor"/>
    <m/>
    <s v=" - (ptlan) csütörtök 16:00-18:00 is jó"/>
  </r>
  <r>
    <x v="10"/>
    <n v="471"/>
    <e v="#N/A"/>
    <e v="#N/A"/>
    <s v="Nemzetközi jog 10:04"/>
    <m/>
    <s v="köt.sz"/>
    <s v="JN4"/>
    <n v="3"/>
    <s v="JN3"/>
    <m/>
    <n v="25"/>
    <s v="+"/>
    <s v="K"/>
    <s v="16.00-18.00"/>
    <m/>
    <s v="A tanszéki szoba (NJ) Nemzetközi jogi gyakorló"/>
    <s v="Dr. Sonnevend Pál"/>
    <s v="Dr. Kardos Gábor"/>
    <m/>
    <m/>
  </r>
  <r>
    <x v="10"/>
    <n v="472"/>
    <e v="#N/A"/>
    <e v="#N/A"/>
    <s v="Nemzetközi jog 10:05"/>
    <m/>
    <s v="köt.sz"/>
    <s v="JN4"/>
    <n v="3"/>
    <s v="JN3"/>
    <m/>
    <n v="25"/>
    <s v="-"/>
    <s v="SZ"/>
    <s v="16.00-18.00"/>
    <m/>
    <s v="A tanszéki szoba (NJ) Nemzetközi jogi gyakorló"/>
    <s v="Dr.Sonnevend Pál"/>
    <s v="Dr. Orosz Dzsenifer"/>
    <m/>
    <s v=" - (ptlan) kedd 16:00-18:00 is jó"/>
  </r>
  <r>
    <x v="10"/>
    <n v="473"/>
    <e v="#N/A"/>
    <e v="#N/A"/>
    <s v="Nemzetközi jog 10:06"/>
    <m/>
    <s v="köt.sz"/>
    <s v="JN4"/>
    <n v="3"/>
    <s v="JN3"/>
    <m/>
    <n v="25"/>
    <s v="+"/>
    <s v="SZ"/>
    <s v="10.00-12.00"/>
    <m/>
    <s v="A tanszéki szoba (NJ) Nemzetközi jogi gyakorló"/>
    <s v="Dr.Sonnevend Pál"/>
    <s v="Dr. Kajtár Gábor"/>
    <m/>
    <m/>
  </r>
  <r>
    <x v="10"/>
    <n v="474"/>
    <e v="#N/A"/>
    <e v="#N/A"/>
    <s v="Nemzetközi jog 10:07"/>
    <m/>
    <s v="köt.sz"/>
    <s v="JN4"/>
    <n v="3"/>
    <s v="JN3"/>
    <m/>
    <n v="25"/>
    <s v="+"/>
    <s v="H"/>
    <s v="10.00-12.00"/>
    <m/>
    <s v="projektoros"/>
    <s v="Dr.Sonnevend Pál"/>
    <s v="dr. Kaszás Dóra"/>
    <m/>
    <s v=" + (páros ) csütörtök 10:00-12:00"/>
  </r>
  <r>
    <x v="10"/>
    <n v="475"/>
    <e v="#N/A"/>
    <e v="#N/A"/>
    <s v="Nemzetközi jog 10:08"/>
    <m/>
    <s v="köt.sz"/>
    <s v="JN4"/>
    <n v="3"/>
    <s v="JN3"/>
    <m/>
    <n v="25"/>
    <s v="-"/>
    <s v="H"/>
    <s v="10.00-12.00"/>
    <m/>
    <s v="projektoros"/>
    <s v="Dr.Sonnevend Pál"/>
    <s v="dr. Kaszás Dóra"/>
    <m/>
    <s v=" - (ptlan ) csütörtök 10:00-12:00"/>
  </r>
  <r>
    <x v="10"/>
    <n v="476"/>
    <e v="#N/A"/>
    <e v="#N/A"/>
    <s v="Nemzetközi jog 10:09"/>
    <m/>
    <s v="köt.sz"/>
    <s v="JN4"/>
    <n v="3"/>
    <s v="JN3"/>
    <m/>
    <n v="25"/>
    <s v="+"/>
    <s v="CS"/>
    <s v="10.00-12.00"/>
    <m/>
    <s v="projektoros"/>
    <s v="Dr.Sonnevend Pál"/>
    <s v="dr. Buda Zolta"/>
    <m/>
    <s v=" + (páros) csütörtök 16:00-18:00 is jó"/>
  </r>
  <r>
    <x v="10"/>
    <n v="477"/>
    <e v="#N/A"/>
    <e v="#N/A"/>
    <s v="Nemzetközi jog 10:10"/>
    <m/>
    <s v="köt.sz"/>
    <s v="JN4"/>
    <n v="3"/>
    <s v="JN3"/>
    <m/>
    <n v="25"/>
    <s v="-"/>
    <s v="CS"/>
    <s v="10.00-12.00"/>
    <m/>
    <s v="projektoros"/>
    <s v="Dr.Sonnevend Pál"/>
    <s v="dr. Buda Zolta"/>
    <m/>
    <s v=" - (ptlan) csütörtök 16:00-18:00 is jó"/>
  </r>
  <r>
    <x v="10"/>
    <n v="478"/>
    <e v="#N/A"/>
    <e v="#N/A"/>
    <s v="Nemzetközi jog 10:11"/>
    <m/>
    <s v="köt.sz"/>
    <s v="JN4"/>
    <n v="3"/>
    <s v="JN3"/>
    <m/>
    <n v="25"/>
    <s v="+"/>
    <s v="CS"/>
    <s v="16.00-18.00"/>
    <m/>
    <s v="A tanszéki szoba (NJ) Nemzetközi jogi gyakorló"/>
    <s v="Dr.Sonnevend Pál"/>
    <s v="Dr. Kékuti Ákos"/>
    <m/>
    <s v=" + ( páros ) szerda 16:00-18:00"/>
  </r>
  <r>
    <x v="10"/>
    <n v="479"/>
    <e v="#N/A"/>
    <e v="#N/A"/>
    <s v="Nemzetközi jog 10:12"/>
    <m/>
    <s v="köt.sz"/>
    <s v="JN4"/>
    <n v="3"/>
    <s v="JN3"/>
    <m/>
    <n v="25"/>
    <s v="-"/>
    <s v="P"/>
    <s v="08.00-10.00"/>
    <m/>
    <s v="projektoros"/>
    <s v="Dr.Sonnevend Pál"/>
    <s v="Dr. Kende Tamás"/>
    <m/>
    <m/>
  </r>
  <r>
    <x v="10"/>
    <n v="480"/>
    <e v="#N/A"/>
    <e v="#N/A"/>
    <s v="Nemzetközi jog 10:13"/>
    <m/>
    <s v="köt.sz"/>
    <s v="JN4"/>
    <n v="3"/>
    <s v="JN3"/>
    <m/>
    <n v="25"/>
    <s v="-"/>
    <s v="P"/>
    <s v="10.00-12.00"/>
    <m/>
    <s v="projektoros"/>
    <s v="Dr.Sonnevend Pál"/>
    <s v="Dr. Kende Tamás"/>
    <m/>
    <m/>
  </r>
  <r>
    <x v="10"/>
    <n v="481"/>
    <e v="#N/A"/>
    <e v="#N/A"/>
    <s v="Nemzetközi jog 10:14"/>
    <m/>
    <s v="köt.sz"/>
    <s v="JN4"/>
    <n v="3"/>
    <s v="JN3"/>
    <m/>
    <n v="25"/>
    <s v="-"/>
    <s v="P"/>
    <s v="12.00-14.00"/>
    <m/>
    <s v="projektoros"/>
    <s v="Dr.Sonnevend Pál"/>
    <s v="Dr. Kende Tamás"/>
    <m/>
    <m/>
  </r>
  <r>
    <x v="10"/>
    <n v="482"/>
    <e v="#N/A"/>
    <e v="#N/A"/>
    <s v="Nemzetközi jog 10:15"/>
    <m/>
    <s v="köt.sz"/>
    <s v="JN4"/>
    <n v="3"/>
    <s v="JN3"/>
    <m/>
    <n v="25"/>
    <s v="-"/>
    <s v="CS"/>
    <s v="16.00-18.00"/>
    <m/>
    <s v="A tanszéki szoba (NJ) Nemzetközi jogi gyakorló"/>
    <s v="Dr.Sonnevend Pál"/>
    <s v="Dr. Kékuti Ákos"/>
    <m/>
    <s v=" - (ptlan) szerda 16:00-18:00 is jó"/>
  </r>
  <r>
    <x v="10"/>
    <n v="483"/>
    <e v="#N/A"/>
    <e v="#N/A"/>
    <s v="Nemzetközi jog 10:16"/>
    <m/>
    <s v="köt.sz"/>
    <s v="JN4"/>
    <n v="3"/>
    <s v="JN3"/>
    <m/>
    <n v="25"/>
    <s v="-"/>
    <s v="SZ"/>
    <s v="12.00-14.00"/>
    <m/>
    <s v="A tanszéki szoba (NJ) Nemzetközi jogi gyakorló"/>
    <s v="Dr.Sonnevend Pál"/>
    <s v="Dr. Katona János"/>
    <m/>
    <m/>
  </r>
  <r>
    <x v="10"/>
    <n v="484"/>
    <e v="#N/A"/>
    <e v="#N/A"/>
    <s v="Nemzetközi jog politológusoknak 1."/>
    <m/>
    <s v="köt.ea"/>
    <s v="BP3"/>
    <n v="3"/>
    <s v="BP2"/>
    <m/>
    <m/>
    <m/>
    <s v="K"/>
    <s v="08.00-10.00"/>
    <m/>
    <m/>
    <s v="Dr. Kardos Gábor"/>
    <s v="Dr. Sonnevend Pál, Dr. Kajtár Gábor, Dr Kardos Gábor, Dr. Jeney Petra, Dr.Kende Tamás; Dr. Sulyok Katalin "/>
    <m/>
    <m/>
  </r>
  <r>
    <x v="10"/>
    <n v="485"/>
    <e v="#N/A"/>
    <e v="#N/A"/>
    <s v="Telders Moot Court Competition"/>
    <m/>
    <s v="fak"/>
    <m/>
    <m/>
    <m/>
    <m/>
    <s v="5 fő"/>
    <m/>
    <s v="K"/>
    <s v="16.00-18.00"/>
    <m/>
    <s v="A tanszéki szoba (NJ) Nemzetközi jogi gyakorló"/>
    <s v="Dr. Kajtár Gábor"/>
    <s v="Dr. Kajtár Gábor"/>
    <m/>
    <m/>
  </r>
  <r>
    <x v="10"/>
    <n v="486"/>
    <e v="#N/A"/>
    <e v="#N/A"/>
    <s v="Transactions in International Environment ( Mergers and Acquisitions )"/>
    <m/>
    <s v="fak"/>
    <m/>
    <m/>
    <m/>
    <m/>
    <s v="20 fő ( 7 magyar + 13 erasmus"/>
    <m/>
    <s v="SZ"/>
    <s v="16.00-18.00"/>
    <m/>
    <s v="projektoros"/>
    <s v="Dr. Takács Pál"/>
    <s v="Dr. Takács Pál"/>
    <s v="E"/>
    <m/>
  </r>
  <r>
    <x v="11"/>
    <n v="487"/>
    <e v="#N/A"/>
    <e v="#N/A"/>
    <s v="&quot;FDI Moot Court&quot; - felkészítő kurzus az FDI Moot Court elnevezésű nemzetközi perbeszédversenyre"/>
    <s v="FDI Moot Court"/>
    <s v="Nmod. fak"/>
    <m/>
    <m/>
    <m/>
    <s v="nincs"/>
    <s v="nincs"/>
    <m/>
    <m/>
    <m/>
    <s v="Hallgatókkal egyeztetett időpont"/>
    <m/>
    <s v="Erdős István"/>
    <s v="Erdős István"/>
    <m/>
    <m/>
  </r>
  <r>
    <x v="11"/>
    <n v="488"/>
    <e v="#N/A"/>
    <e v="#N/A"/>
    <s v="&quot;Pax Moot&quot; - felkészítő kurzus a PAX  Moot Court elnevezésű nemzetközimagánjogi perbeszédversenyre"/>
    <s v="Pax Moot Court"/>
    <s v="Nmod. fak"/>
    <m/>
    <m/>
    <m/>
    <s v="nincs"/>
    <s v="nincs"/>
    <m/>
    <m/>
    <m/>
    <s v="Hallgatókkal egyeztetett időpont"/>
    <m/>
    <s v="Erdős István"/>
    <s v="Erdős István"/>
    <m/>
    <m/>
  </r>
  <r>
    <x v="11"/>
    <n v="489"/>
    <e v="#N/A"/>
    <e v="#N/A"/>
    <s v="&quot;Willem C Vis (+EAST) International Commercial Arbitration Moot Court&quot; felkészítő kurzus a 2022/2023-as tanévben megrendezendő nemzetközi kereskedelmi jogi perbeszédversenyekre"/>
    <s v="Willem C Vis (+EAST) International Commercial Arbitration Moot Court"/>
    <s v="Nmod. fak"/>
    <m/>
    <m/>
    <m/>
    <s v="nincs"/>
    <s v="nincs"/>
    <m/>
    <m/>
    <m/>
    <s v="Hallgatókkal egyeztetett időpont"/>
    <m/>
    <s v="Erdős István"/>
    <s v="Erdős István"/>
    <m/>
    <m/>
  </r>
  <r>
    <x v="11"/>
    <n v="490"/>
    <e v="#N/A"/>
    <e v="#N/A"/>
    <s v="A nemzetközi adásvétel és a jogegységesítés 1 - Nemzetközi magánjog"/>
    <m/>
    <s v="Nmod. VSZ.alt"/>
    <s v="JN4"/>
    <n v="7"/>
    <s v="JN3"/>
    <s v="PJ4"/>
    <m/>
    <m/>
    <s v="H"/>
    <s v="16.00-18.00"/>
    <m/>
    <s v="projektoros"/>
    <s v="Király Miklós"/>
    <s v="Király Miklós"/>
    <m/>
    <m/>
  </r>
  <r>
    <x v="11"/>
    <n v="491"/>
    <e v="#N/A"/>
    <e v="#N/A"/>
    <s v="Bábel a rengetegben - Műhelytitkok a többnyelvű jogalkotásról"/>
    <m/>
    <s v="fak"/>
    <m/>
    <m/>
    <m/>
    <s v="EKP1, B2 szintű angol nyelvtudás"/>
    <n v="30"/>
    <m/>
    <m/>
    <m/>
    <s v="tömbösített szeminárium pénteki napokon havi egy alkalommal és 1-2 online rövid alkalom a hallgatókkal egyeztetett időpontban "/>
    <s v="projektoros"/>
    <s v="Bodnár Zsófia"/>
    <s v="Bodnár Zsófia 50%, Wynands-Szentmáry Kinga 50%"/>
    <m/>
    <m/>
  </r>
  <r>
    <x v="11"/>
    <n v="492"/>
    <s v="J4:JAD"/>
    <s v="sz01"/>
    <s v="Bevezetés a jogi adatbázisok kezelésébe 01"/>
    <m/>
    <s v="köt.sz"/>
    <s v="JN4"/>
    <n v="1"/>
    <m/>
    <m/>
    <m/>
    <m/>
    <s v="H"/>
    <s v="12.00-14.00"/>
    <m/>
    <m/>
    <s v="Somssich Réka"/>
    <s v="Ruzsicska Yvette"/>
    <m/>
    <m/>
  </r>
  <r>
    <x v="11"/>
    <n v="493"/>
    <s v="J4:JAD"/>
    <s v="sz02"/>
    <s v="Bevezetés a jogi adatbázisok kezelésébe 02"/>
    <m/>
    <s v="köt.sz"/>
    <s v="JN4"/>
    <n v="1"/>
    <m/>
    <m/>
    <m/>
    <m/>
    <s v="K"/>
    <s v="14.00-16.00"/>
    <m/>
    <m/>
    <s v="Somssich Réka"/>
    <s v="Báldy Péter"/>
    <m/>
    <m/>
  </r>
  <r>
    <x v="11"/>
    <n v="494"/>
    <s v="J4:JAD"/>
    <s v="sz03"/>
    <s v="Bevezetés a jogi adatbázisok kezelésébe 03"/>
    <m/>
    <s v="köt.sz"/>
    <s v="JN4"/>
    <n v="1"/>
    <m/>
    <m/>
    <m/>
    <m/>
    <s v="H"/>
    <s v="08.00-10.00"/>
    <m/>
    <m/>
    <s v="Somssich Réka"/>
    <s v="Mátyás Ferenc"/>
    <m/>
    <m/>
  </r>
  <r>
    <x v="11"/>
    <n v="495"/>
    <s v="J4:JAD"/>
    <s v="sz04"/>
    <s v="Bevezetés a jogi adatbázisok kezelésébe 04"/>
    <m/>
    <s v="köt.sz"/>
    <s v="JN4"/>
    <n v="1"/>
    <m/>
    <m/>
    <m/>
    <m/>
    <s v="SZ"/>
    <s v="12.00-14.00"/>
    <m/>
    <m/>
    <s v="Somssich Réka"/>
    <s v="Gellérné Lukács Éva"/>
    <m/>
    <m/>
  </r>
  <r>
    <x v="11"/>
    <n v="496"/>
    <s v="J4:JAD"/>
    <s v="sz05"/>
    <s v="Bevezetés a jogi adatbázisok kezelésébe 05"/>
    <m/>
    <s v="köt.sz"/>
    <s v="JN4"/>
    <n v="1"/>
    <m/>
    <m/>
    <m/>
    <m/>
    <s v="H"/>
    <s v="14.00-16.00"/>
    <m/>
    <m/>
    <s v="Somssich Réka"/>
    <s v="Ruzsicska Yvette"/>
    <m/>
    <m/>
  </r>
  <r>
    <x v="11"/>
    <n v="497"/>
    <s v="J4:JAD"/>
    <s v="sz06"/>
    <s v="Bevezetés a jogi adatbázisok kezelésébe 06"/>
    <m/>
    <s v="köt.sz"/>
    <s v="JN4"/>
    <n v="1"/>
    <m/>
    <m/>
    <m/>
    <m/>
    <s v="CS"/>
    <s v="08.00-10.00"/>
    <m/>
    <m/>
    <s v="Somssich Réka"/>
    <s v="Kovács Norbert"/>
    <m/>
    <m/>
  </r>
  <r>
    <x v="11"/>
    <n v="498"/>
    <s v="J4:JAD"/>
    <s v="sz07"/>
    <s v="Bevezetés a jogi adatbázisok kezelésébe 07"/>
    <m/>
    <s v="köt.sz"/>
    <s v="JN4"/>
    <n v="1"/>
    <m/>
    <m/>
    <m/>
    <m/>
    <s v="SZ"/>
    <s v="08.00-10.00"/>
    <m/>
    <m/>
    <s v="Somssich Réka"/>
    <s v="Kovács Norbert"/>
    <m/>
    <m/>
  </r>
  <r>
    <x v="11"/>
    <n v="499"/>
    <s v="J4:JAD"/>
    <s v="sz08"/>
    <s v="Bevezetés a jogi adatbázisok kezelésébe 08"/>
    <m/>
    <s v="köt.sz"/>
    <s v="JN4"/>
    <n v="1"/>
    <m/>
    <m/>
    <m/>
    <m/>
    <s v="CS"/>
    <s v="16.00-18.00"/>
    <m/>
    <m/>
    <s v="Somssich Réka"/>
    <s v="Rabóczki Bence"/>
    <m/>
    <m/>
  </r>
  <r>
    <x v="11"/>
    <n v="500"/>
    <s v="J4:JAD"/>
    <s v="sz09"/>
    <s v="Bevezetés a jogi adatbázisok kezelésébe 09"/>
    <m/>
    <s v="köt.sz"/>
    <s v="JN4"/>
    <n v="1"/>
    <m/>
    <m/>
    <m/>
    <m/>
    <s v="SZ"/>
    <s v="16.00-18.00"/>
    <m/>
    <m/>
    <s v="Somssich Réka"/>
    <s v="Merkel Csenge"/>
    <m/>
    <m/>
  </r>
  <r>
    <x v="11"/>
    <n v="501"/>
    <s v="J4:JAD"/>
    <s v="sz10"/>
    <s v="Bevezetés a jogi adatbázisok kezelésébe 10"/>
    <m/>
    <s v="köt.sz"/>
    <s v="JN4"/>
    <n v="1"/>
    <m/>
    <m/>
    <m/>
    <m/>
    <s v="H"/>
    <s v="16.00-18.00"/>
    <m/>
    <m/>
    <s v="Somssich Réka"/>
    <s v="Erdős István"/>
    <m/>
    <m/>
  </r>
  <r>
    <x v="11"/>
    <n v="502"/>
    <s v="J4:JAD"/>
    <s v="sz11"/>
    <s v="Bevezetés a jogi adatbázisok kezelésébe 11"/>
    <m/>
    <s v="köt.sz"/>
    <s v="JN4"/>
    <n v="1"/>
    <m/>
    <m/>
    <m/>
    <m/>
    <s v="K"/>
    <s v="14.00-16.00"/>
    <m/>
    <m/>
    <s v="Somssich Réka"/>
    <s v="Árva Beáta"/>
    <m/>
    <s v="alternatív időpont: K 16.00-18.00"/>
  </r>
  <r>
    <x v="11"/>
    <n v="503"/>
    <s v="J4:JAD"/>
    <s v="sz12"/>
    <s v="Bevezetés a jogi adatbázisok kezelésébe 12"/>
    <m/>
    <s v="köt.sz"/>
    <s v="JN4"/>
    <n v="1"/>
    <m/>
    <m/>
    <m/>
    <m/>
    <s v="SZ"/>
    <s v="08.00-10.00"/>
    <m/>
    <m/>
    <s v="Somssich Réka"/>
    <s v="Gellérné Lukács Éva"/>
    <m/>
    <s v="alternatív időpont Sz 14.00-16.00"/>
  </r>
  <r>
    <x v="11"/>
    <n v="504"/>
    <s v="J4:JAD"/>
    <s v="sz13"/>
    <s v="Bevezetés a jogi adatbázisok kezelésébe 13"/>
    <m/>
    <s v="köt.sz"/>
    <s v="JN4"/>
    <n v="1"/>
    <m/>
    <m/>
    <m/>
    <m/>
    <s v="CS"/>
    <s v="14.00-16.00"/>
    <m/>
    <m/>
    <s v="Somssich Réka"/>
    <s v="Dérné Hopoczky Janka"/>
    <m/>
    <m/>
  </r>
  <r>
    <x v="11"/>
    <n v="505"/>
    <s v="J4:JAD"/>
    <s v="sz14"/>
    <s v="Bevezetés a jogi adatbázisok kezelésébe 14"/>
    <m/>
    <s v="köt.sz"/>
    <s v="JN4"/>
    <n v="1"/>
    <m/>
    <m/>
    <m/>
    <m/>
    <s v="H"/>
    <s v="12.00-14.00"/>
    <m/>
    <m/>
    <s v="Somssich Réka"/>
    <s v="Somssich Réka"/>
    <m/>
    <m/>
  </r>
  <r>
    <x v="11"/>
    <n v="506"/>
    <s v="J4:JAD"/>
    <s v="sz15"/>
    <s v="Bevezetés a jogi adatbázisok kezelésébe 15"/>
    <m/>
    <s v="köt.sz"/>
    <s v="JN4"/>
    <n v="1"/>
    <m/>
    <m/>
    <m/>
    <m/>
    <s v="CS"/>
    <s v="18.00-20.00"/>
    <m/>
    <m/>
    <s v="Somssich Réka"/>
    <s v="Németh Lajos"/>
    <m/>
    <m/>
  </r>
  <r>
    <x v="11"/>
    <n v="507"/>
    <s v="J4:JAD"/>
    <s v="sz16"/>
    <s v="Bevezetés a jogi adatbázisok kezelésébe 16"/>
    <m/>
    <s v="köt.sz"/>
    <s v="JN4"/>
    <n v="1"/>
    <m/>
    <m/>
    <m/>
    <m/>
    <s v="K"/>
    <s v="18.00-20.00"/>
    <m/>
    <m/>
    <s v="Somssich Réka"/>
    <s v="Erdei Marianna"/>
    <m/>
    <m/>
  </r>
  <r>
    <x v="11"/>
    <n v="508"/>
    <s v="J4:JAD"/>
    <s v="sz17"/>
    <s v="Bevezetés a jogi adatbázisok kezelésébe 17"/>
    <m/>
    <s v="köt.sz"/>
    <s v="JN4"/>
    <n v="1"/>
    <m/>
    <m/>
    <m/>
    <m/>
    <s v="H"/>
    <s v="08.00-10.00"/>
    <m/>
    <m/>
    <s v="Somssich Réka"/>
    <s v="Somssich Réka"/>
    <m/>
    <m/>
  </r>
  <r>
    <x v="11"/>
    <n v="509"/>
    <s v="J4:JAD"/>
    <s v="sz18"/>
    <s v="Bevezetés a jogi adatbázisok kezelésébe 18"/>
    <m/>
    <s v="köt.sz"/>
    <s v="JN4"/>
    <n v="1"/>
    <m/>
    <m/>
    <m/>
    <m/>
    <s v="K"/>
    <s v="18.00-20.00"/>
    <m/>
    <m/>
    <s v="Somssich Réka"/>
    <s v="Kiss Krisztina Otília"/>
    <m/>
    <s v="alternatív időpont Cs 18.00-20.00"/>
  </r>
  <r>
    <x v="11"/>
    <n v="510"/>
    <s v="J4:JAD"/>
    <s v="sz19"/>
    <s v="Bevezetés a jogi adatbázisok kezelésébe 19"/>
    <m/>
    <s v="köt.sz"/>
    <s v="JN4"/>
    <n v="1"/>
    <m/>
    <m/>
    <m/>
    <m/>
    <s v="H"/>
    <s v="16.00-18.00"/>
    <m/>
    <m/>
    <s v="Somssich Réka"/>
    <s v="Illés Kristóf"/>
    <m/>
    <m/>
  </r>
  <r>
    <x v="11"/>
    <n v="511"/>
    <s v="J4:JAD"/>
    <s v="sz20"/>
    <s v="Bevezetés a jogi adatbázisok kezelésébe 20"/>
    <m/>
    <s v="köt.sz"/>
    <s v="JN4"/>
    <n v="1"/>
    <m/>
    <m/>
    <m/>
    <m/>
    <s v="P"/>
    <s v="14.00-16.00"/>
    <m/>
    <m/>
    <s v="Somssich Réka"/>
    <s v="Szücs Ádám"/>
    <m/>
    <m/>
  </r>
  <r>
    <x v="11"/>
    <n v="512"/>
    <e v="#N/A"/>
    <e v="#N/A"/>
    <s v="Európai médiagazdaság és -jog"/>
    <m/>
    <s v="Nmod. VSZ.alt"/>
    <s v="JN4"/>
    <n v="7"/>
    <s v="JN3"/>
    <s v="EKP1"/>
    <m/>
    <m/>
    <s v="K"/>
    <s v="16.00-18.00"/>
    <m/>
    <s v="projektoros"/>
    <s v="Báldy Péter"/>
    <s v="Báldy Péter"/>
    <m/>
    <m/>
  </r>
  <r>
    <x v="11"/>
    <n v="513"/>
    <s v="J4:EGJ (1)"/>
    <s v="e"/>
    <s v="Európai Unió gazdasági joga 1."/>
    <m/>
    <s v="köt.ea"/>
    <s v="JN4"/>
    <n v="5"/>
    <s v="JN3"/>
    <m/>
    <m/>
    <m/>
    <s v="CS"/>
    <s v="14.00-16.00"/>
    <m/>
    <s v="A tanterem VI. (Fayer auditórium)"/>
    <s v="Somssich Réka"/>
    <s v="Somssich Réka 70%; Gellérné Lukács Éva 30%"/>
    <m/>
    <m/>
  </r>
  <r>
    <x v="11"/>
    <n v="514"/>
    <e v="#N/A"/>
    <e v="#N/A"/>
    <s v="Európai Unió Gazdasági Joga 1. levelező"/>
    <m/>
    <s v="vizsg. kurz"/>
    <m/>
    <m/>
    <m/>
    <m/>
    <m/>
    <m/>
    <m/>
    <m/>
    <m/>
    <m/>
    <s v="Erdős István"/>
    <m/>
    <m/>
    <m/>
  </r>
  <r>
    <x v="11"/>
    <n v="515"/>
    <e v="#N/A"/>
    <e v="#N/A"/>
    <s v="Európai Unió gazdasági joga 2."/>
    <m/>
    <s v="köt.ea"/>
    <s v="JL5"/>
    <n v="9"/>
    <s v="JL4"/>
    <m/>
    <m/>
    <m/>
    <m/>
    <m/>
    <m/>
    <m/>
    <s v="Papp Mónika"/>
    <s v="Papp Mónika, Erdős István"/>
    <m/>
    <m/>
  </r>
  <r>
    <x v="11"/>
    <n v="516"/>
    <e v="#N/A"/>
    <e v="#N/A"/>
    <s v="Európai Unió Gazdasági Joga 2. nappali"/>
    <m/>
    <s v="vizsg. kurz"/>
    <m/>
    <m/>
    <m/>
    <m/>
    <m/>
    <m/>
    <m/>
    <m/>
    <m/>
    <m/>
    <s v="Papp Mónika"/>
    <m/>
    <m/>
    <m/>
  </r>
  <r>
    <x v="11"/>
    <n v="517"/>
    <e v="#N/A"/>
    <e v="#N/A"/>
    <s v="Europäisches Arbeitsrecht"/>
    <m/>
    <s v="Nmod. VSZ.alt"/>
    <s v="JN4"/>
    <n v="7"/>
    <s v="JN3"/>
    <s v="EGJ1, német nyelvtudás"/>
    <s v="20(10+10E)"/>
    <m/>
    <m/>
    <m/>
    <s v="blokkszeminárium október 3-7, H-Cs 16.00-20.00, P 10.00-14.00"/>
    <s v="projektoros"/>
    <s v="Gellérné Lukács Éva"/>
    <s v="Gellérné Lukács Éva 30%; Christoph Westenrieder 70%"/>
    <s v="E"/>
    <m/>
  </r>
  <r>
    <x v="11"/>
    <n v="518"/>
    <e v="#N/A"/>
    <e v="#N/A"/>
    <s v="International Art Trade and Law "/>
    <m/>
    <s v="Nmod. VSZ.alt"/>
    <s v="JN4"/>
    <n v="7"/>
    <s v="JN3"/>
    <s v="PJ1"/>
    <s v="30(15+15E)"/>
    <m/>
    <s v="CS"/>
    <s v="12.00-14.00"/>
    <m/>
    <s v="projektoros"/>
    <s v="Szabados Tamás"/>
    <s v="Szabados Tamás"/>
    <s v="E"/>
    <m/>
  </r>
  <r>
    <x v="11"/>
    <n v="519"/>
    <e v="#N/A"/>
    <e v="#N/A"/>
    <s v="International Commercial Arbitration"/>
    <m/>
    <s v="Nmod. VSZ.alt"/>
    <s v="JN4"/>
    <n v="7"/>
    <s v="JN3"/>
    <s v="nincs"/>
    <s v="30 fő (10 jogász, 15 erasmus, 5 PhD)"/>
    <m/>
    <s v="H"/>
    <s v="12.00-14.00"/>
    <m/>
    <s v="A tanterem IX. (Grosschmid auditórium)"/>
    <s v="Erdős István"/>
    <s v="Erdős István"/>
    <s v="E"/>
    <s v="kiválósági kurzus, tantervi hely változott"/>
  </r>
  <r>
    <x v="11"/>
    <n v="520"/>
    <e v="#N/A"/>
    <e v="#N/A"/>
    <s v="Kartelljogi jogesetmegoldó szeminárium"/>
    <s v="Cartel Law Case Solving Seminar"/>
    <s v="fak"/>
    <m/>
    <m/>
    <m/>
    <s v="EKP 2"/>
    <n v="15"/>
    <m/>
    <s v="SZ"/>
    <s v="18.00-20.00"/>
    <m/>
    <s v="projektoros"/>
    <s v="Kiss Barnabás Sándor"/>
    <s v="Kiss Barnabás Sándor"/>
    <m/>
    <s v="ÚJ! Alternatív időpontok: K vagy Cs 18.00-20.00"/>
  </r>
  <r>
    <x v="11"/>
    <n v="521"/>
    <e v="#N/A"/>
    <e v="#N/A"/>
    <s v="Multinational Enterprises and Private International Law"/>
    <m/>
    <s v="fak"/>
    <m/>
    <m/>
    <m/>
    <m/>
    <s v="30(15+15E)"/>
    <m/>
    <s v="K"/>
    <s v="10.00-12.00"/>
    <m/>
    <s v="projektoros"/>
    <s v="Szabados Tamás"/>
    <s v="Szabados Tamás"/>
    <s v="E"/>
    <s v="kiválósági kurzus"/>
  </r>
  <r>
    <x v="11"/>
    <n v="522"/>
    <e v="#N/A"/>
    <e v="#N/A"/>
    <s v="Nemzetközi magánjog 1. nappali"/>
    <m/>
    <s v="vizsg. kurz"/>
    <m/>
    <m/>
    <m/>
    <m/>
    <m/>
    <m/>
    <m/>
    <m/>
    <m/>
    <m/>
    <s v="Király Miklós"/>
    <m/>
    <m/>
    <m/>
  </r>
  <r>
    <x v="11"/>
    <n v="523"/>
    <e v="#N/A"/>
    <e v="#N/A"/>
    <s v="Nemzetközi magánjog 1.levelező"/>
    <m/>
    <s v="vizsg. kurz"/>
    <m/>
    <m/>
    <m/>
    <m/>
    <m/>
    <m/>
    <m/>
    <m/>
    <m/>
    <m/>
    <s v="Erdős István"/>
    <m/>
    <m/>
    <m/>
  </r>
  <r>
    <x v="11"/>
    <n v="524"/>
    <s v="J4:NMJ (2)"/>
    <s v="e"/>
    <s v="Nemzetközi magánjog 2."/>
    <m/>
    <s v="köt.ea"/>
    <s v="JN4"/>
    <n v="9"/>
    <s v="JN3"/>
    <m/>
    <m/>
    <m/>
    <s v="K"/>
    <s v="12.00-14.00"/>
    <m/>
    <s v="A gyakorló 01."/>
    <s v="Erdős István"/>
    <s v="Erdős István"/>
    <m/>
    <m/>
  </r>
  <r>
    <x v="11"/>
    <n v="525"/>
    <e v="#N/A"/>
    <e v="#N/A"/>
    <s v="Nemzetközi magánjog 2.                 "/>
    <m/>
    <s v="köt.ea"/>
    <s v="JL5"/>
    <s v="7-"/>
    <s v="JL4"/>
    <m/>
    <m/>
    <m/>
    <m/>
    <m/>
    <m/>
    <m/>
    <s v="Erdős István"/>
    <s v="Erdős István"/>
    <m/>
    <m/>
  </r>
  <r>
    <x v="11"/>
    <n v="526"/>
    <e v="#N/A"/>
    <e v="#N/A"/>
    <s v="Nemzetközi magánjog 20:00E               "/>
    <m/>
    <s v="köt.sz"/>
    <s v="JN4"/>
    <n v="9"/>
    <m/>
    <m/>
    <m/>
    <m/>
    <m/>
    <m/>
    <m/>
    <m/>
    <m/>
    <m/>
    <m/>
    <m/>
  </r>
  <r>
    <x v="11"/>
    <n v="527"/>
    <e v="#N/A"/>
    <e v="#N/A"/>
    <s v="Nemzetközi magánjog 20:01          "/>
    <m/>
    <s v="köt.sz"/>
    <s v="JN4"/>
    <n v="9"/>
    <m/>
    <m/>
    <m/>
    <s v="-"/>
    <s v="CS"/>
    <s v="10.00-12.00"/>
    <m/>
    <m/>
    <s v="Király Miklós"/>
    <s v="Somssich Réka"/>
    <m/>
    <s v="alternatív időpont: Cs 12.00-14.00"/>
  </r>
  <r>
    <x v="11"/>
    <n v="528"/>
    <e v="#N/A"/>
    <e v="#N/A"/>
    <s v="Nemzetközi magánjog 20:02          "/>
    <m/>
    <s v="köt.sz"/>
    <s v="JN4"/>
    <n v="9"/>
    <m/>
    <m/>
    <m/>
    <s v="+"/>
    <s v="CS"/>
    <s v="10.00-12.00"/>
    <m/>
    <m/>
    <s v="Király Miklós"/>
    <s v="Somssich Réka"/>
    <m/>
    <s v="alternatív időpont: Cs 12.00-14.00"/>
  </r>
  <r>
    <x v="11"/>
    <n v="529"/>
    <e v="#N/A"/>
    <e v="#N/A"/>
    <s v="Nemzetközi magánjog 20:03          "/>
    <m/>
    <s v="köt.sz"/>
    <s v="JN4"/>
    <n v="9"/>
    <m/>
    <m/>
    <m/>
    <s v="-"/>
    <s v="H"/>
    <s v="14.00-16.00"/>
    <m/>
    <m/>
    <s v="Király Miklós"/>
    <s v="Király Miklós"/>
    <m/>
    <s v="alternatív időpont:-Cs 14.00-16.00"/>
  </r>
  <r>
    <x v="11"/>
    <n v="530"/>
    <e v="#N/A"/>
    <e v="#N/A"/>
    <s v="Nemzetközi magánjog 20:04          "/>
    <m/>
    <s v="köt.sz"/>
    <s v="JN4"/>
    <n v="9"/>
    <m/>
    <m/>
    <m/>
    <s v="+"/>
    <s v="H"/>
    <s v="14.00-16.00"/>
    <m/>
    <m/>
    <s v="Király Miklós"/>
    <s v="Király Miklós"/>
    <m/>
    <s v="alternatív időpont: +Cs 14.00-16.00"/>
  </r>
  <r>
    <x v="11"/>
    <n v="531"/>
    <e v="#N/A"/>
    <e v="#N/A"/>
    <s v="Nemzetközi magánjog 20:05          "/>
    <m/>
    <s v="köt.sz"/>
    <s v="JN4"/>
    <n v="9"/>
    <m/>
    <m/>
    <m/>
    <s v="-"/>
    <s v="K"/>
    <s v="16.00-18.00"/>
    <m/>
    <m/>
    <s v="Király Miklós"/>
    <s v="Erdős István"/>
    <m/>
    <m/>
  </r>
  <r>
    <x v="11"/>
    <n v="532"/>
    <e v="#N/A"/>
    <e v="#N/A"/>
    <s v="Nemzetközi magánjog 20:06          "/>
    <m/>
    <s v="köt.sz"/>
    <s v="JN4"/>
    <n v="9"/>
    <m/>
    <m/>
    <m/>
    <s v="+"/>
    <s v="K"/>
    <s v="16.00-18.00"/>
    <m/>
    <m/>
    <s v="Király Miklós"/>
    <s v="Erdős István"/>
    <m/>
    <m/>
  </r>
  <r>
    <x v="11"/>
    <n v="533"/>
    <e v="#N/A"/>
    <e v="#N/A"/>
    <s v="Nemzetközi magánjog 20:07          "/>
    <m/>
    <s v="köt.sz"/>
    <s v="JN4"/>
    <n v="9"/>
    <m/>
    <m/>
    <m/>
    <s v="-"/>
    <s v="CS"/>
    <s v="12.00-14.00"/>
    <m/>
    <m/>
    <s v="Király Miklós"/>
    <s v="Gellérné Lukács Éva"/>
    <m/>
    <m/>
  </r>
  <r>
    <x v="11"/>
    <n v="534"/>
    <e v="#N/A"/>
    <e v="#N/A"/>
    <s v="Nemzetközi magánjog 20:08          "/>
    <m/>
    <s v="köt.sz"/>
    <s v="JN4"/>
    <n v="9"/>
    <m/>
    <m/>
    <m/>
    <s v="+"/>
    <s v="CS"/>
    <s v="12.00-14.00"/>
    <m/>
    <m/>
    <s v="Király Miklós"/>
    <s v="Gellérné Lukács Éva"/>
    <m/>
    <m/>
  </r>
  <r>
    <x v="11"/>
    <n v="535"/>
    <e v="#N/A"/>
    <e v="#N/A"/>
    <s v="Nemzetközi magánjog 20:09          "/>
    <m/>
    <s v="köt.sz"/>
    <s v="JN4"/>
    <n v="9"/>
    <m/>
    <m/>
    <m/>
    <s v="-"/>
    <s v="K"/>
    <s v="16.00-18.00"/>
    <m/>
    <m/>
    <s v="Király Miklós"/>
    <s v="Szabados Tamás"/>
    <m/>
    <m/>
  </r>
  <r>
    <x v="11"/>
    <n v="536"/>
    <e v="#N/A"/>
    <e v="#N/A"/>
    <s v="Nemzetközi magánjog 20:10          "/>
    <m/>
    <s v="köt.sz"/>
    <s v="JN4"/>
    <n v="9"/>
    <m/>
    <m/>
    <m/>
    <s v="+"/>
    <s v="K"/>
    <s v="16.00-18.00"/>
    <m/>
    <m/>
    <s v="Király Miklós"/>
    <s v="Szabados Tamás"/>
    <m/>
    <m/>
  </r>
  <r>
    <x v="11"/>
    <n v="537"/>
    <e v="#N/A"/>
    <e v="#N/A"/>
    <s v="Nemzetközi magánjog 20:11          "/>
    <m/>
    <s v="köt.sz"/>
    <s v="JN4"/>
    <n v="9"/>
    <m/>
    <m/>
    <m/>
    <s v="-"/>
    <s v="CS"/>
    <s v="14.00-16.00"/>
    <m/>
    <m/>
    <s v="Király Miklós"/>
    <s v="Grosu Manuela"/>
    <m/>
    <m/>
  </r>
  <r>
    <x v="11"/>
    <n v="538"/>
    <e v="#N/A"/>
    <e v="#N/A"/>
    <s v="Nemzetközi magánjog 20:12          "/>
    <m/>
    <s v="köt.sz"/>
    <s v="JN4"/>
    <n v="9"/>
    <m/>
    <m/>
    <m/>
    <s v="+"/>
    <s v="SZ"/>
    <s v="08.00-10.00"/>
    <m/>
    <m/>
    <s v="Király Miklós"/>
    <s v="Nemessányi Zoltán"/>
    <m/>
    <s v="alternatív időpont -Sz 8.00-10.00"/>
  </r>
  <r>
    <x v="11"/>
    <n v="539"/>
    <e v="#N/A"/>
    <e v="#N/A"/>
    <s v="Nemzetközi magánjog 20:13          "/>
    <m/>
    <s v="köt.sz"/>
    <s v="JN4"/>
    <n v="9"/>
    <m/>
    <m/>
    <m/>
    <s v="+"/>
    <s v="CS"/>
    <s v="14.00-16.00"/>
    <m/>
    <m/>
    <s v="Király Miklós"/>
    <s v="Gombos Katalin"/>
    <m/>
    <s v="alternatív időpont esetleg:+ Sz 16.00-18.00"/>
  </r>
  <r>
    <x v="11"/>
    <n v="540"/>
    <e v="#N/A"/>
    <e v="#N/A"/>
    <s v="Nemzetközi magánjog 20:14          "/>
    <m/>
    <s v="köt.sz"/>
    <s v="JN4"/>
    <n v="9"/>
    <m/>
    <m/>
    <m/>
    <s v="-"/>
    <s v="CS"/>
    <s v="18.00-20.00"/>
    <m/>
    <m/>
    <s v="Király Miklós"/>
    <s v="Merkel Csenge"/>
    <m/>
    <s v="alternatív időpontok: másik nap is lehet 18.00-20.00"/>
  </r>
  <r>
    <x v="11"/>
    <n v="541"/>
    <e v="#N/A"/>
    <e v="#N/A"/>
    <s v="Nemzetközi magánjog 20:15     "/>
    <m/>
    <s v="köt.sz"/>
    <s v="JN4"/>
    <n v="9"/>
    <m/>
    <m/>
    <m/>
    <s v="+"/>
    <s v="CS"/>
    <s v="18.00-20.00"/>
    <m/>
    <m/>
    <s v="Király Miklós"/>
    <s v="Szilasi Farkas"/>
    <m/>
    <s v="alternatív időpontok: +P vagy +Sz 18.00-20.00"/>
  </r>
  <r>
    <x v="11"/>
    <n v="542"/>
    <e v="#N/A"/>
    <e v="#N/A"/>
    <s v="Nemzetközi magánjogi jogesetmegoldás"/>
    <m/>
    <s v="fak"/>
    <m/>
    <m/>
    <m/>
    <m/>
    <n v="10"/>
    <m/>
    <s v="K"/>
    <s v="12.00-14.00"/>
    <m/>
    <m/>
    <s v="Szabados Tamás"/>
    <s v="Szabados Tamás"/>
    <m/>
    <m/>
  </r>
  <r>
    <x v="11"/>
    <n v="543"/>
    <s v="J4:EGJ (1):EN"/>
    <s v="e"/>
    <s v="The law of the internal market 1."/>
    <m/>
    <s v="köt.ea"/>
    <s v="JN4"/>
    <n v="5"/>
    <s v="JN3"/>
    <m/>
    <m/>
    <m/>
    <s v="CS"/>
    <s v="14.00-16.00"/>
    <m/>
    <s v="A gyakorló 01."/>
    <s v="Szabados Tamás"/>
    <s v="Szabados Tamás"/>
    <m/>
    <m/>
  </r>
  <r>
    <x v="11"/>
    <n v="544"/>
    <e v="#N/A"/>
    <e v="#N/A"/>
    <s v="The law of the internal market 1."/>
    <m/>
    <s v="fak"/>
    <m/>
    <m/>
    <m/>
    <m/>
    <s v="15E"/>
    <m/>
    <s v="CS"/>
    <s v="14.00-16.00"/>
    <m/>
    <s v="projektoros"/>
    <s v="Szabados Tamás"/>
    <s v="Szabados Tamás"/>
    <s v="E"/>
    <s v="EUGJ1 angol nyelven, magyar hallgatóknak kötelező előadás"/>
  </r>
  <r>
    <x v="11"/>
    <n v="545"/>
    <e v="#N/A"/>
    <e v="#N/A"/>
    <s v="Unification of Contract Law"/>
    <s v="Unification of Contract Law"/>
    <s v="Nmod. fak"/>
    <m/>
    <m/>
    <m/>
    <s v="nincs"/>
    <s v="30 fő (10 jogász, 15 erasmus, 5 PhD)"/>
    <m/>
    <s v="H"/>
    <s v="14.00-16.00"/>
    <m/>
    <s v="A tanterem IX. (Grosschmid auditórium)"/>
    <s v="Erdős István"/>
    <s v="Erdős István"/>
    <s v="E"/>
    <m/>
  </r>
  <r>
    <x v="12"/>
    <n v="546"/>
    <e v="#N/A"/>
    <e v="#N/A"/>
    <s v="A családjog alapkérdései"/>
    <m/>
    <s v="Cmod. fak"/>
    <s v="JN4"/>
    <m/>
    <s v="JN3"/>
    <s v="CS mellett felvehető"/>
    <s v="20 fő"/>
    <m/>
    <s v="CS"/>
    <s v="12.00-14.00"/>
    <m/>
    <m/>
    <s v="Szeibert Orsolya Ágnes"/>
    <s v="Szeibert Orsolya Ágnes"/>
    <m/>
    <s v="Projektoros terem"/>
  </r>
  <r>
    <x v="12"/>
    <n v="547"/>
    <e v="#N/A"/>
    <e v="#N/A"/>
    <s v="A kontraktuális károkért való felelősség összehasonlító jogi elemzése"/>
    <m/>
    <s v="Cmod. fak"/>
    <s v="JN4"/>
    <m/>
    <s v="JN3"/>
    <s v="PJ4"/>
    <n v="10"/>
    <m/>
    <s v="SZ"/>
    <s v="14.00-16.00"/>
    <m/>
    <m/>
    <s v="Czirfusz György"/>
    <s v="Czirfusz György"/>
    <m/>
    <m/>
  </r>
  <r>
    <x v="12"/>
    <n v="548"/>
    <e v="#N/A"/>
    <e v="#N/A"/>
    <s v="Adatvédelem a gyakorlatban"/>
    <m/>
    <s v="Cmod. VSZ.alt"/>
    <s v="JN4"/>
    <n v="7"/>
    <s v="JN3"/>
    <s v="EKP1"/>
    <s v="30 fő"/>
    <m/>
    <s v="H"/>
    <s v="16.00-18.00"/>
    <m/>
    <m/>
    <s v="Báldy Péter"/>
    <s v="Báldy Péter"/>
    <m/>
    <m/>
  </r>
  <r>
    <x v="12"/>
    <n v="549"/>
    <e v="#N/A"/>
    <e v="#N/A"/>
    <s v="Az európai adatgazdaság és adatvagyon joga"/>
    <m/>
    <s v="Cmod. VSZ.alt"/>
    <s v="JN4"/>
    <n v="9"/>
    <s v="JN3"/>
    <s v="PJ1"/>
    <m/>
    <m/>
    <s v="SZ"/>
    <s v="18.00-20.00"/>
    <m/>
    <m/>
    <s v="Darázs Lénárd"/>
    <s v="Darázs Lénárd"/>
    <m/>
    <m/>
  </r>
  <r>
    <x v="12"/>
    <n v="550"/>
    <e v="#N/A"/>
    <e v="#N/A"/>
    <s v="Civilisztikai ismeretek 2."/>
    <m/>
    <s v="köt.ea"/>
    <s v="BI"/>
    <n v="3"/>
    <m/>
    <m/>
    <m/>
    <m/>
    <m/>
    <m/>
    <m/>
    <m/>
    <m/>
    <m/>
    <m/>
    <m/>
  </r>
  <r>
    <x v="12"/>
    <n v="551"/>
    <e v="#N/A"/>
    <e v="#N/A"/>
    <s v="Családjogi ismeretek"/>
    <m/>
    <s v="köt.ea"/>
    <s v="BT2"/>
    <n v="5"/>
    <m/>
    <m/>
    <m/>
    <m/>
    <m/>
    <m/>
    <m/>
    <m/>
    <m/>
    <m/>
    <m/>
    <m/>
  </r>
  <r>
    <x v="12"/>
    <n v="552"/>
    <e v="#N/A"/>
    <e v="#N/A"/>
    <s v="Einführung in das ungarische Privatrecht"/>
    <m/>
    <s v="Cmod. fak"/>
    <s v="JN4"/>
    <m/>
    <s v="JN3"/>
    <m/>
    <s v="25 fő (15 fő Erasmus, 10 fő jogász) "/>
    <m/>
    <s v="H"/>
    <s v="14.00-16.00"/>
    <m/>
    <m/>
    <s v="Fuglinszky Ádám Márton"/>
    <s v="Fuglinszky Ádám Márton"/>
    <s v="E"/>
    <s v="Kiválósági kurzus"/>
  </r>
  <r>
    <x v="12"/>
    <n v="553"/>
    <e v="#N/A"/>
    <e v="#N/A"/>
    <s v="Értékpapírjog "/>
    <m/>
    <s v="Cmod. VSZ.alt"/>
    <s v="JN4"/>
    <n v="7"/>
    <s v="JN3"/>
    <s v="PJ4"/>
    <s v="20 fő"/>
    <m/>
    <s v="K"/>
    <s v="10.00-12.00"/>
    <m/>
    <m/>
    <s v="Kisfaludi András"/>
    <s v="Kisfaludi András"/>
    <m/>
    <m/>
  </r>
  <r>
    <x v="12"/>
    <n v="554"/>
    <e v="#N/A"/>
    <e v="#N/A"/>
    <s v="European Private Law"/>
    <m/>
    <s v="Cmod. fak"/>
    <s v="JN4"/>
    <m/>
    <s v="JN3"/>
    <s v="PJ1"/>
    <s v="40 fő (30 fő Erasmus, 10 fő jogász)"/>
    <m/>
    <s v="SZ"/>
    <s v="10.00-12.00"/>
    <m/>
    <m/>
    <s v="Menyhárd Attila"/>
    <s v="Menyhárd Attila"/>
    <s v="E"/>
    <s v="Projektoros terem"/>
  </r>
  <r>
    <x v="12"/>
    <n v="555"/>
    <e v="#N/A"/>
    <e v="#N/A"/>
    <s v="Fogyasztóvédelmi magánjog"/>
    <m/>
    <s v="vál.4."/>
    <s v="JL5"/>
    <m/>
    <s v="JL4"/>
    <m/>
    <m/>
    <m/>
    <m/>
    <m/>
    <m/>
    <m/>
    <s v="Tőkey Balázs Péter"/>
    <s v="Tőkey Balázs Péter"/>
    <m/>
    <m/>
  </r>
  <r>
    <x v="12"/>
    <n v="556"/>
    <e v="#N/A"/>
    <e v="#N/A"/>
    <s v="Kártérítési jog"/>
    <m/>
    <s v="Cmod. VSZ.alt"/>
    <s v="JN4"/>
    <n v="7"/>
    <s v="JN3"/>
    <s v="PJ1"/>
    <m/>
    <m/>
    <s v="SZ"/>
    <s v="08.00-10.00"/>
    <m/>
    <m/>
    <s v="Menyhárd Attila"/>
    <s v="Menyhárd Attila"/>
    <m/>
    <m/>
  </r>
  <r>
    <x v="12"/>
    <n v="557"/>
    <s v="J4:PJ (2):CSJ"/>
    <s v="e"/>
    <s v="Polgári jog 2. (Családi jog)"/>
    <m/>
    <s v="köt.ea"/>
    <s v="JN4"/>
    <n v="5"/>
    <s v="JN3"/>
    <m/>
    <m/>
    <m/>
    <m/>
    <m/>
    <m/>
    <m/>
    <s v="Szeibert Orsolya Ágnes"/>
    <s v="Szeibert Orsolya Ágnes"/>
    <m/>
    <m/>
  </r>
  <r>
    <x v="12"/>
    <n v="558"/>
    <e v="#N/A"/>
    <e v="#N/A"/>
    <s v="Polgári jog 2. (Kötelmi jog általános rész)"/>
    <m/>
    <s v="köt.ea"/>
    <s v="JL5"/>
    <n v="3"/>
    <s v="JL4"/>
    <m/>
    <m/>
    <m/>
    <m/>
    <m/>
    <m/>
    <m/>
    <s v="Székely László András"/>
    <s v="Székely László András"/>
    <m/>
    <m/>
  </r>
  <r>
    <x v="12"/>
    <n v="559"/>
    <e v="#N/A"/>
    <e v="#N/A"/>
    <s v="Polgári jog 2. (Kötelmi jog általános rész)"/>
    <m/>
    <s v="köt.sz"/>
    <s v="JL5"/>
    <n v="3"/>
    <s v="JL4"/>
    <m/>
    <m/>
    <m/>
    <m/>
    <m/>
    <m/>
    <m/>
    <s v="Székely László András"/>
    <s v="Szabó András, Csehi-Kenderes Andrea"/>
    <m/>
    <m/>
  </r>
  <r>
    <x v="12"/>
    <n v="560"/>
    <e v="#N/A"/>
    <e v="#N/A"/>
    <s v="Polgári jog 30:00E (Öröklési jog)"/>
    <m/>
    <s v="köt.sz"/>
    <s v="JN4"/>
    <n v="7"/>
    <s v="JN3"/>
    <m/>
    <m/>
    <m/>
    <m/>
    <m/>
    <m/>
    <m/>
    <s v="Szeibert Orsolya Ágnes"/>
    <m/>
    <m/>
    <m/>
  </r>
  <r>
    <x v="12"/>
    <n v="561"/>
    <e v="#N/A"/>
    <e v="#N/A"/>
    <s v="Polgári jog 30:01 (Öröklési jog)"/>
    <m/>
    <s v="köt.sz"/>
    <s v="JN4"/>
    <n v="7"/>
    <s v="JN3"/>
    <m/>
    <m/>
    <m/>
    <s v="H"/>
    <s v="10.00-12.00"/>
    <m/>
    <m/>
    <m/>
    <s v="Székely László András"/>
    <m/>
    <m/>
  </r>
  <r>
    <x v="12"/>
    <n v="562"/>
    <e v="#N/A"/>
    <e v="#N/A"/>
    <s v="Polgári jog 30:02 (Öröklési jog)"/>
    <m/>
    <s v="köt.sz"/>
    <s v="JN4"/>
    <n v="7"/>
    <s v="JN3"/>
    <m/>
    <m/>
    <m/>
    <s v="H"/>
    <s v="12.00-14.00"/>
    <m/>
    <m/>
    <m/>
    <s v="Székely László András"/>
    <m/>
    <m/>
  </r>
  <r>
    <x v="12"/>
    <n v="563"/>
    <e v="#N/A"/>
    <e v="#N/A"/>
    <s v="Polgári jog 30:03 (Öröklési jog)"/>
    <m/>
    <s v="köt.sz"/>
    <s v="JN4"/>
    <n v="7"/>
    <s v="JN3"/>
    <m/>
    <m/>
    <m/>
    <s v="H"/>
    <s v="14.00-16.00"/>
    <m/>
    <m/>
    <m/>
    <s v="Székely László András"/>
    <m/>
    <m/>
  </r>
  <r>
    <x v="12"/>
    <n v="564"/>
    <e v="#N/A"/>
    <e v="#N/A"/>
    <s v="Polgári jog 30:04 (Öröklési jog)"/>
    <m/>
    <s v="köt.sz"/>
    <s v="JN4"/>
    <n v="7"/>
    <s v="JN3"/>
    <m/>
    <m/>
    <m/>
    <s v="K"/>
    <s v="08.00-10.00"/>
    <m/>
    <m/>
    <m/>
    <s v="Kiss Erzsébet"/>
    <m/>
    <m/>
  </r>
  <r>
    <x v="12"/>
    <n v="565"/>
    <e v="#N/A"/>
    <e v="#N/A"/>
    <s v="Polgári jog 30:05 (Öröklési jog)"/>
    <m/>
    <s v="köt.sz"/>
    <s v="JN4"/>
    <n v="7"/>
    <s v="JN3"/>
    <m/>
    <m/>
    <m/>
    <s v="H"/>
    <s v="08.00-10.00"/>
    <m/>
    <m/>
    <m/>
    <s v="Varga Yvett"/>
    <m/>
    <s v="K 8-10"/>
  </r>
  <r>
    <x v="12"/>
    <n v="566"/>
    <e v="#N/A"/>
    <e v="#N/A"/>
    <s v="Polgári jog 30:06 (Öröklési jog)"/>
    <m/>
    <s v="köt.sz"/>
    <s v="JN4"/>
    <n v="7"/>
    <s v="JN3"/>
    <m/>
    <m/>
    <m/>
    <s v="H"/>
    <s v="08.00-10.00"/>
    <m/>
    <m/>
    <m/>
    <s v="Gyevi Tóth Judit"/>
    <m/>
    <m/>
  </r>
  <r>
    <x v="12"/>
    <n v="567"/>
    <e v="#N/A"/>
    <e v="#N/A"/>
    <s v="Polgári jog 30:07 (Öröklési jog)"/>
    <m/>
    <s v="köt.sz"/>
    <s v="JN4"/>
    <n v="7"/>
    <s v="JN3"/>
    <m/>
    <m/>
    <m/>
    <s v="SZ"/>
    <s v="16.00-18.00"/>
    <m/>
    <m/>
    <m/>
    <s v="Reines János"/>
    <m/>
    <s v="Cs 16-18 Mindkét órája egy napon legyen"/>
  </r>
  <r>
    <x v="12"/>
    <n v="568"/>
    <e v="#N/A"/>
    <e v="#N/A"/>
    <s v="Polgári jog 30:08 (Öröklési jog)"/>
    <m/>
    <s v="köt.sz"/>
    <s v="JN4"/>
    <n v="7"/>
    <s v="JN3"/>
    <m/>
    <m/>
    <m/>
    <s v="H"/>
    <s v="08.00-10.00"/>
    <m/>
    <m/>
    <m/>
    <s v="Menyhárd Attila"/>
    <m/>
    <m/>
  </r>
  <r>
    <x v="12"/>
    <n v="569"/>
    <e v="#N/A"/>
    <e v="#N/A"/>
    <s v="Polgári jog 30:09 (Öröklési jog)"/>
    <m/>
    <s v="köt.sz"/>
    <s v="JN4"/>
    <n v="7"/>
    <s v="JN3"/>
    <m/>
    <m/>
    <m/>
    <s v="K"/>
    <s v="16.00-18.00"/>
    <m/>
    <m/>
    <m/>
    <s v="Török-Tóth Soma"/>
    <m/>
    <s v="Sz 16-18 Mindkét órája egy napon legyen"/>
  </r>
  <r>
    <x v="12"/>
    <n v="570"/>
    <e v="#N/A"/>
    <e v="#N/A"/>
    <s v="Polgári jog 30:10 (Öröklési jog)"/>
    <m/>
    <s v="köt.sz"/>
    <s v="JN4"/>
    <n v="7"/>
    <s v="JN3"/>
    <m/>
    <m/>
    <m/>
    <s v="H"/>
    <s v="14.00-16.00"/>
    <m/>
    <m/>
    <m/>
    <s v="Molnár Hella Katalin"/>
    <m/>
    <m/>
  </r>
  <r>
    <x v="12"/>
    <n v="571"/>
    <e v="#N/A"/>
    <e v="#N/A"/>
    <s v="Polgári jog 30:11 (Öröklési jog)"/>
    <m/>
    <s v="köt.sz"/>
    <s v="JN4"/>
    <n v="7"/>
    <s v="JN3"/>
    <m/>
    <m/>
    <m/>
    <s v="H"/>
    <s v="16.00-18.00"/>
    <m/>
    <m/>
    <m/>
    <s v="Molnár Hella Katalin"/>
    <m/>
    <m/>
  </r>
  <r>
    <x v="12"/>
    <n v="572"/>
    <e v="#N/A"/>
    <e v="#N/A"/>
    <s v="Polgári jog 30:12 (Öröklési jog)"/>
    <m/>
    <s v="köt.sz"/>
    <s v="JN4"/>
    <n v="7"/>
    <s v="JN3"/>
    <m/>
    <m/>
    <m/>
    <s v="SZ"/>
    <s v="16.00-18.00"/>
    <m/>
    <m/>
    <m/>
    <s v="Szeibert Orsolya Ágnes"/>
    <m/>
    <m/>
  </r>
  <r>
    <x v="12"/>
    <n v="573"/>
    <e v="#N/A"/>
    <e v="#N/A"/>
    <s v="Polgári jog 30:13 (Öröklési jog)"/>
    <m/>
    <s v="köt.sz"/>
    <s v="JN4"/>
    <n v="7"/>
    <s v="JN3"/>
    <m/>
    <m/>
    <m/>
    <s v="CS"/>
    <s v="14.00-16.00"/>
    <m/>
    <m/>
    <m/>
    <s v="Szeibert Orsolya Ágnes"/>
    <m/>
    <m/>
  </r>
  <r>
    <x v="12"/>
    <n v="574"/>
    <e v="#N/A"/>
    <e v="#N/A"/>
    <s v="Polgári jog 30:14 (Öröklési jog)"/>
    <m/>
    <s v="köt.sz"/>
    <s v="JN4"/>
    <n v="7"/>
    <s v="JN3"/>
    <m/>
    <m/>
    <m/>
    <s v="CS"/>
    <s v="16.00-18.00"/>
    <m/>
    <m/>
    <m/>
    <s v="Szeibert Orsolya Ágnes"/>
    <m/>
    <m/>
  </r>
  <r>
    <x v="12"/>
    <n v="575"/>
    <e v="#N/A"/>
    <e v="#N/A"/>
    <s v="Polgári jog 30:15 (Öröklési jog)"/>
    <m/>
    <s v="köt.sz"/>
    <s v="JN4"/>
    <n v="7"/>
    <s v="JN3"/>
    <m/>
    <m/>
    <m/>
    <s v="SZ"/>
    <s v="18.00-20.00"/>
    <m/>
    <m/>
    <m/>
    <s v="Reines János"/>
    <m/>
    <s v="CS 18-20"/>
  </r>
  <r>
    <x v="12"/>
    <n v="576"/>
    <e v="#N/A"/>
    <e v="#N/A"/>
    <s v="Polgári jog 30:16 (Öröklési jog)"/>
    <m/>
    <s v="köt.sz"/>
    <s v="JN4"/>
    <n v="7"/>
    <s v="JN3"/>
    <m/>
    <m/>
    <m/>
    <s v="SZ"/>
    <s v="18.00-20.00"/>
    <m/>
    <m/>
    <m/>
    <s v="Kolláth Mihály Gábor"/>
    <m/>
    <s v="K 18-20"/>
  </r>
  <r>
    <x v="12"/>
    <n v="577"/>
    <e v="#N/A"/>
    <e v="#N/A"/>
    <s v="Polgári jog 30:17 (Öröklési jog)"/>
    <m/>
    <s v="köt.sz"/>
    <s v="JN4"/>
    <n v="7"/>
    <s v="JN3"/>
    <m/>
    <m/>
    <m/>
    <s v="SZ"/>
    <s v="14.00-16.00"/>
    <m/>
    <m/>
    <m/>
    <s v="Fecz Dóra"/>
    <m/>
    <m/>
  </r>
  <r>
    <x v="12"/>
    <n v="578"/>
    <e v="#N/A"/>
    <e v="#N/A"/>
    <s v="Polgári jog 30:18 (Öröklési jog)"/>
    <m/>
    <s v="köt.sz"/>
    <s v="JN4"/>
    <n v="7"/>
    <s v="JN3"/>
    <m/>
    <m/>
    <m/>
    <s v="K"/>
    <s v="18.00-20.00"/>
    <m/>
    <m/>
    <m/>
    <s v="Török-Tóth Soma"/>
    <m/>
    <s v="Sz 18-20"/>
  </r>
  <r>
    <x v="12"/>
    <n v="579"/>
    <e v="#N/A"/>
    <e v="#N/A"/>
    <s v="Polgári jog 30:19 (Öröklési jog)"/>
    <m/>
    <s v="köt.sz"/>
    <s v="JN4"/>
    <n v="7"/>
    <s v="JN3"/>
    <m/>
    <m/>
    <m/>
    <s v="H"/>
    <s v="08.00-10.00"/>
    <m/>
    <m/>
    <m/>
    <s v="Szabó Patrik"/>
    <m/>
    <m/>
  </r>
  <r>
    <x v="12"/>
    <n v="580"/>
    <e v="#N/A"/>
    <e v="#N/A"/>
    <s v="Polgári jog 30:20 (Öröklési jog)"/>
    <m/>
    <s v="köt.sz"/>
    <s v="JN4"/>
    <n v="7"/>
    <s v="JN3"/>
    <m/>
    <m/>
    <m/>
    <s v="K"/>
    <s v="10.00-12.00"/>
    <m/>
    <m/>
    <m/>
    <s v="Badinszky Áron"/>
    <m/>
    <m/>
  </r>
  <r>
    <x v="12"/>
    <n v="581"/>
    <e v="#N/A"/>
    <e v="#N/A"/>
    <s v="Polgári jog 4. (Családi jog)"/>
    <m/>
    <s v="köt.ea"/>
    <s v="JL5"/>
    <n v="5"/>
    <s v="JL4"/>
    <m/>
    <m/>
    <m/>
    <m/>
    <m/>
    <m/>
    <m/>
    <s v="Szeibert Orsolya Ágnes"/>
    <s v="Szeibert Orsolya Ágnes"/>
    <m/>
    <m/>
  </r>
  <r>
    <x v="12"/>
    <n v="582"/>
    <s v="J4:PJ (4):KÁ"/>
    <s v="e"/>
    <s v="Polgári jog 4. (Kötelmi jog általános rész)"/>
    <m/>
    <s v="köt.ea"/>
    <s v="JN4"/>
    <n v="3"/>
    <s v="JN3"/>
    <m/>
    <m/>
    <m/>
    <m/>
    <m/>
    <m/>
    <m/>
    <s v="Faludi Gábor"/>
    <s v="Faludi Gábor"/>
    <m/>
    <m/>
  </r>
  <r>
    <x v="12"/>
    <n v="583"/>
    <e v="#N/A"/>
    <e v="#N/A"/>
    <s v="Polgári jog 40:00E (Kötelmi jog általános rész)"/>
    <m/>
    <s v="köt.sz"/>
    <s v="JN4"/>
    <n v="3"/>
    <s v="JN3"/>
    <m/>
    <m/>
    <m/>
    <m/>
    <m/>
    <m/>
    <m/>
    <s v="Faludi Gábor"/>
    <s v="Faludi Gábor"/>
    <m/>
    <m/>
  </r>
  <r>
    <x v="12"/>
    <n v="584"/>
    <e v="#N/A"/>
    <e v="#N/A"/>
    <s v="Polgári jog 40:01 (Kötelmi jog általános rész)"/>
    <m/>
    <s v="köt.sz"/>
    <s v="JN4"/>
    <n v="3"/>
    <s v="JN3"/>
    <m/>
    <m/>
    <m/>
    <s v="SZ"/>
    <s v="16.00-18.00"/>
    <m/>
    <m/>
    <m/>
    <s v="Lukácsi Péter"/>
    <m/>
    <m/>
  </r>
  <r>
    <x v="12"/>
    <n v="585"/>
    <e v="#N/A"/>
    <e v="#N/A"/>
    <s v="Polgári jog 40:02 (Kötelmi jog általános rész)"/>
    <m/>
    <s v="köt.sz"/>
    <s v="JN4"/>
    <n v="3"/>
    <s v="JN3"/>
    <m/>
    <m/>
    <m/>
    <s v="SZ"/>
    <s v="18.00-20.00"/>
    <m/>
    <m/>
    <m/>
    <s v="Lukácsi Péter"/>
    <m/>
    <m/>
  </r>
  <r>
    <x v="12"/>
    <n v="586"/>
    <e v="#N/A"/>
    <e v="#N/A"/>
    <s v="Polgári jog 40:03 (Kötelmi jog általános rész)"/>
    <m/>
    <s v="köt.sz"/>
    <s v="JN4"/>
    <n v="3"/>
    <s v="JN3"/>
    <m/>
    <m/>
    <m/>
    <s v="SZ"/>
    <s v="10.00-12.00"/>
    <m/>
    <m/>
    <m/>
    <s v="Gárdos Péter Csaba"/>
    <m/>
    <m/>
  </r>
  <r>
    <x v="12"/>
    <n v="587"/>
    <e v="#N/A"/>
    <e v="#N/A"/>
    <s v="Polgári jog 40:04 (Kötelmi jog általános rész)"/>
    <m/>
    <s v="köt.sz"/>
    <s v="JN4"/>
    <n v="3"/>
    <s v="JN3"/>
    <m/>
    <m/>
    <m/>
    <s v="SZ"/>
    <s v="12.00-14.00"/>
    <m/>
    <m/>
    <m/>
    <s v="Gárdos Péter Csaba"/>
    <m/>
    <m/>
  </r>
  <r>
    <x v="12"/>
    <n v="588"/>
    <e v="#N/A"/>
    <e v="#N/A"/>
    <s v="Polgári jog 40:05 (Kötelmi jog általános rész)"/>
    <m/>
    <s v="köt.sz"/>
    <s v="JN4"/>
    <n v="3"/>
    <s v="JN3"/>
    <m/>
    <m/>
    <m/>
    <s v="H"/>
    <s v="10.00-12.00"/>
    <m/>
    <m/>
    <m/>
    <s v="Tőkey Balázs Péter"/>
    <m/>
    <s v="Sz 10-12 A tanár úr kérése, hogy minden nappalis szemináriuma egy napon legyen. Elsősorban hétfőn, ha nem lehet, akkor szerdán"/>
  </r>
  <r>
    <x v="12"/>
    <n v="589"/>
    <e v="#N/A"/>
    <e v="#N/A"/>
    <s v="Polgári jog 40:06 (Kötelmi jog általános rész)"/>
    <m/>
    <s v="köt.sz"/>
    <s v="JN4"/>
    <n v="3"/>
    <s v="JN3"/>
    <m/>
    <m/>
    <m/>
    <s v="H"/>
    <s v="12.00-14.00"/>
    <m/>
    <m/>
    <m/>
    <s v="Tőkey Balázs Péter"/>
    <m/>
    <s v="Sz 12-14"/>
  </r>
  <r>
    <x v="12"/>
    <n v="590"/>
    <e v="#N/A"/>
    <e v="#N/A"/>
    <s v="Polgári jog 40:07 (Kötelmi jog általános rész)"/>
    <m/>
    <s v="köt.sz"/>
    <s v="JN4"/>
    <n v="3"/>
    <s v="JN3"/>
    <m/>
    <m/>
    <m/>
    <s v="H"/>
    <s v="16.00-18.00"/>
    <m/>
    <m/>
    <m/>
    <s v="Bodzási Balázs"/>
    <m/>
    <s v="Sz 16-18"/>
  </r>
  <r>
    <x v="12"/>
    <n v="591"/>
    <e v="#N/A"/>
    <e v="#N/A"/>
    <s v="Polgári jog 40:08 (Kötelmi jog általános rész)"/>
    <m/>
    <s v="köt.sz"/>
    <s v="JN4"/>
    <n v="3"/>
    <s v="JN3"/>
    <m/>
    <m/>
    <m/>
    <s v="CS"/>
    <s v="08.00-10.00"/>
    <m/>
    <m/>
    <m/>
    <s v="Fabók Zoltán"/>
    <m/>
    <s v="Sz 8-10"/>
  </r>
  <r>
    <x v="12"/>
    <n v="592"/>
    <e v="#N/A"/>
    <e v="#N/A"/>
    <s v="Polgári jog 40:09 (Kötelmi jog általános rész)"/>
    <m/>
    <s v="köt.sz"/>
    <s v="JN4"/>
    <n v="3"/>
    <s v="JN3"/>
    <m/>
    <m/>
    <m/>
    <s v="CS"/>
    <s v="18.00-20.00"/>
    <m/>
    <m/>
    <m/>
    <s v="Darázs Lénárd"/>
    <m/>
    <m/>
  </r>
  <r>
    <x v="12"/>
    <n v="593"/>
    <e v="#N/A"/>
    <e v="#N/A"/>
    <s v="Polgári jog 40:10 (Kötelmi jog általános rész)"/>
    <m/>
    <s v="köt.sz"/>
    <s v="JN4"/>
    <n v="3"/>
    <s v="JN3"/>
    <m/>
    <m/>
    <m/>
    <s v="SZ"/>
    <s v="12.00-14.00"/>
    <m/>
    <m/>
    <m/>
    <s v="Légrádi Gergely"/>
    <m/>
    <s v="H 12-14"/>
  </r>
  <r>
    <x v="12"/>
    <n v="594"/>
    <e v="#N/A"/>
    <e v="#N/A"/>
    <s v="Polgári jog 40:11 (Kötelmi jog általános rész)"/>
    <m/>
    <s v="köt.sz"/>
    <s v="JN4"/>
    <n v="3"/>
    <s v="JN3"/>
    <m/>
    <m/>
    <m/>
    <s v="H"/>
    <s v="10.00-12.00"/>
    <m/>
    <m/>
    <m/>
    <s v="Fuglinszky Ádám Márton"/>
    <m/>
    <m/>
  </r>
  <r>
    <x v="12"/>
    <n v="595"/>
    <e v="#N/A"/>
    <e v="#N/A"/>
    <s v="Polgári jog 40:12 (Kötelmi jog általános rész)"/>
    <m/>
    <s v="köt.sz"/>
    <s v="JN4"/>
    <n v="3"/>
    <s v="JN3"/>
    <m/>
    <m/>
    <m/>
    <s v="H"/>
    <s v="12.00-14.00"/>
    <m/>
    <m/>
    <m/>
    <s v="Fuglinszky Ádám Márton"/>
    <m/>
    <m/>
  </r>
  <r>
    <x v="12"/>
    <n v="596"/>
    <e v="#N/A"/>
    <e v="#N/A"/>
    <s v="Polgári jog 40:13 (Kötelmi jog általános rész)"/>
    <m/>
    <s v="köt.sz"/>
    <s v="JN4"/>
    <n v="3"/>
    <s v="JN3"/>
    <m/>
    <m/>
    <m/>
    <s v="H"/>
    <s v="10.00-12.00"/>
    <m/>
    <m/>
    <m/>
    <s v="Molnár Hella Katalin"/>
    <m/>
    <m/>
  </r>
  <r>
    <x v="12"/>
    <n v="597"/>
    <e v="#N/A"/>
    <e v="#N/A"/>
    <s v="Polgári jog 40:14 (Kötelmi jog általános rész)"/>
    <m/>
    <s v="köt.sz"/>
    <s v="JN4"/>
    <n v="3"/>
    <s v="JN3"/>
    <m/>
    <m/>
    <m/>
    <s v="H"/>
    <s v="10.00-12.00"/>
    <m/>
    <m/>
    <m/>
    <s v="Gyevi Tóth Judit"/>
    <m/>
    <m/>
  </r>
  <r>
    <x v="12"/>
    <n v="598"/>
    <e v="#N/A"/>
    <e v="#N/A"/>
    <s v="Polgári jog 40:15 (Kötelmi jog általános rész)"/>
    <m/>
    <s v="köt.sz"/>
    <s v="JN4"/>
    <n v="3"/>
    <s v="JN3"/>
    <m/>
    <m/>
    <m/>
    <s v="K"/>
    <s v="16.00-18.00"/>
    <m/>
    <m/>
    <m/>
    <s v="Szabó Gergely"/>
    <m/>
    <s v="Sz 16-18"/>
  </r>
  <r>
    <x v="12"/>
    <n v="599"/>
    <e v="#N/A"/>
    <e v="#N/A"/>
    <s v="Polgári jog 40:16 (Kötelmi jog általános rész)"/>
    <m/>
    <s v="köt.sz"/>
    <s v="JN4"/>
    <n v="3"/>
    <s v="JN3"/>
    <m/>
    <m/>
    <m/>
    <s v="CS"/>
    <s v="16.00-18.00"/>
    <m/>
    <m/>
    <m/>
    <s v="Sahin-Tóth Balázs"/>
    <m/>
    <s v="K 16-18"/>
  </r>
  <r>
    <x v="12"/>
    <n v="600"/>
    <e v="#N/A"/>
    <e v="#N/A"/>
    <s v="Polgári jog 40:17 (Kötelmi jog általános rész)"/>
    <m/>
    <s v="köt.sz"/>
    <s v="JN4"/>
    <n v="3"/>
    <s v="JN3"/>
    <m/>
    <m/>
    <m/>
    <s v="SZ"/>
    <s v="10.00-12.00"/>
    <m/>
    <m/>
    <m/>
    <s v="Fodor András Péter"/>
    <m/>
    <m/>
  </r>
  <r>
    <x v="12"/>
    <n v="601"/>
    <e v="#N/A"/>
    <e v="#N/A"/>
    <s v="Polgári jog 40:18 (Kötelmi jog általános rész)"/>
    <m/>
    <s v="köt.sz"/>
    <s v="JN4"/>
    <n v="3"/>
    <s v="JN3"/>
    <m/>
    <m/>
    <m/>
    <s v="SZ"/>
    <s v="12.00-14.00"/>
    <m/>
    <m/>
    <m/>
    <s v="Czirfusz György"/>
    <m/>
    <m/>
  </r>
  <r>
    <x v="12"/>
    <n v="602"/>
    <e v="#N/A"/>
    <e v="#N/A"/>
    <s v="Polgári jog 40:19 (Kötelmi jog általános rész)"/>
    <m/>
    <s v="köt.sz"/>
    <s v="JN4"/>
    <n v="3"/>
    <s v="JN3"/>
    <m/>
    <m/>
    <m/>
    <s v="H"/>
    <s v="16.00-18.00"/>
    <m/>
    <m/>
    <m/>
    <s v="Fecz Dóra"/>
    <m/>
    <m/>
  </r>
  <r>
    <x v="12"/>
    <n v="603"/>
    <e v="#N/A"/>
    <e v="#N/A"/>
    <s v="Polgári jog 40:20 (Kötelmi jog általános rész)"/>
    <m/>
    <s v="köt.sz"/>
    <s v="JN4"/>
    <n v="3"/>
    <s v="JN3"/>
    <m/>
    <m/>
    <m/>
    <s v="K"/>
    <s v="16.00-18.00"/>
    <m/>
    <m/>
    <m/>
    <s v="Fejes Gábor Gyula"/>
    <m/>
    <m/>
  </r>
  <r>
    <x v="12"/>
    <n v="604"/>
    <e v="#N/A"/>
    <e v="#N/A"/>
    <s v="Polgári jog 6. (Társasági jog)"/>
    <m/>
    <s v="köt.ea"/>
    <s v="JL5"/>
    <n v="7"/>
    <s v="JL4"/>
    <m/>
    <m/>
    <m/>
    <m/>
    <m/>
    <m/>
    <m/>
    <s v="Gárdos Péter Csaba"/>
    <s v="Gárdos Péter Csaba"/>
    <m/>
    <m/>
  </r>
  <r>
    <x v="12"/>
    <n v="605"/>
    <e v="#N/A"/>
    <e v="#N/A"/>
    <s v="Polgári jog 60. (Társasági jog)"/>
    <m/>
    <s v="köt.sz"/>
    <s v="JL5"/>
    <n v="7"/>
    <s v="JL4"/>
    <m/>
    <m/>
    <m/>
    <m/>
    <m/>
    <m/>
    <m/>
    <s v="Gárdos Péter Csaba"/>
    <s v="Klára Annamária, Szatmári Csaba"/>
    <m/>
    <m/>
  </r>
  <r>
    <x v="12"/>
    <n v="606"/>
    <s v="J4:PJ (7):GT"/>
    <s v="e"/>
    <s v="Polgári jog 7. (Társasági jog)"/>
    <m/>
    <s v="köt.ea"/>
    <s v="JN4"/>
    <n v="7"/>
    <s v="JN3"/>
    <m/>
    <m/>
    <m/>
    <m/>
    <m/>
    <m/>
    <m/>
    <s v="Gárdos Péter Csaba"/>
    <s v="Gárdos Péter Csaba"/>
    <m/>
    <m/>
  </r>
  <r>
    <x v="12"/>
    <n v="607"/>
    <e v="#N/A"/>
    <e v="#N/A"/>
    <s v="Polgári jog 70:00E (Társasági jog)"/>
    <m/>
    <s v="köt.sz"/>
    <s v="JN4"/>
    <n v="7"/>
    <s v="JN3"/>
    <m/>
    <m/>
    <m/>
    <m/>
    <m/>
    <m/>
    <m/>
    <s v="Gárdos Péter Csaba"/>
    <s v="Gárdos Péter Csaba"/>
    <m/>
    <m/>
  </r>
  <r>
    <x v="12"/>
    <n v="608"/>
    <e v="#N/A"/>
    <e v="#N/A"/>
    <s v="Polgári jog 70:01 (Társasági jog)"/>
    <m/>
    <s v="köt.sz"/>
    <s v="JN4"/>
    <n v="7"/>
    <s v="JN3"/>
    <m/>
    <m/>
    <m/>
    <s v="H"/>
    <s v="14.00-16.00"/>
    <m/>
    <m/>
    <m/>
    <s v="Lukácsi Péter"/>
    <m/>
    <m/>
  </r>
  <r>
    <x v="12"/>
    <n v="609"/>
    <e v="#N/A"/>
    <e v="#N/A"/>
    <s v="Polgári jog 70:02 (Társasági jog)"/>
    <m/>
    <s v="köt.sz"/>
    <s v="JN4"/>
    <n v="7"/>
    <s v="JN3"/>
    <m/>
    <m/>
    <m/>
    <s v="H"/>
    <s v="16.00-18.00"/>
    <m/>
    <m/>
    <m/>
    <s v="Lukácsi Péter"/>
    <m/>
    <m/>
  </r>
  <r>
    <x v="12"/>
    <n v="610"/>
    <e v="#N/A"/>
    <e v="#N/A"/>
    <s v="Polgári jog 70:03 (Társasági jog)"/>
    <m/>
    <s v="köt.sz"/>
    <s v="JN4"/>
    <n v="7"/>
    <s v="JN3"/>
    <m/>
    <m/>
    <m/>
    <s v="H"/>
    <s v="18.00-20.00"/>
    <m/>
    <m/>
    <m/>
    <s v="Lukácsi Péter"/>
    <m/>
    <m/>
  </r>
  <r>
    <x v="12"/>
    <n v="611"/>
    <e v="#N/A"/>
    <e v="#N/A"/>
    <s v="Polgári jog 70:04 (Társasági jog)"/>
    <m/>
    <s v="köt.sz"/>
    <s v="JN4"/>
    <n v="7"/>
    <s v="JN3"/>
    <m/>
    <m/>
    <m/>
    <s v="H"/>
    <s v="14.00-16.00"/>
    <m/>
    <m/>
    <m/>
    <s v="Tőkey Balázs Péter"/>
    <m/>
    <s v="Sz 14-16"/>
  </r>
  <r>
    <x v="12"/>
    <n v="612"/>
    <e v="#N/A"/>
    <e v="#N/A"/>
    <s v="Polgári jog 70:05 (Társasági jog)"/>
    <m/>
    <s v="köt.sz"/>
    <s v="JN4"/>
    <n v="7"/>
    <s v="JN3"/>
    <m/>
    <m/>
    <m/>
    <s v="H"/>
    <s v="16.00-18.00"/>
    <m/>
    <m/>
    <m/>
    <s v="Tőkey Balázs Péter"/>
    <m/>
    <s v="Sz 16-18"/>
  </r>
  <r>
    <x v="12"/>
    <n v="613"/>
    <e v="#N/A"/>
    <e v="#N/A"/>
    <s v="Polgári jog 70:06 (Társasági jog)"/>
    <m/>
    <s v="köt.sz"/>
    <s v="JN4"/>
    <n v="7"/>
    <s v="JN3"/>
    <m/>
    <m/>
    <m/>
    <s v="SZ"/>
    <s v="18.00-20.00"/>
    <m/>
    <m/>
    <m/>
    <s v="Miczán Péter"/>
    <m/>
    <s v="K 18-20"/>
  </r>
  <r>
    <x v="12"/>
    <n v="614"/>
    <e v="#N/A"/>
    <e v="#N/A"/>
    <s v="Polgári jog 70:07 (Társasági jog)"/>
    <m/>
    <s v="köt.sz"/>
    <s v="JN4"/>
    <n v="7"/>
    <s v="JN3"/>
    <m/>
    <m/>
    <m/>
    <s v="K"/>
    <s v="08.00-10.00"/>
    <m/>
    <m/>
    <m/>
    <s v="Menyhárd Attila"/>
    <m/>
    <m/>
  </r>
  <r>
    <x v="12"/>
    <n v="615"/>
    <e v="#N/A"/>
    <e v="#N/A"/>
    <s v="Polgári jog 70:08 (Társasági jog)"/>
    <m/>
    <s v="köt.sz"/>
    <s v="JN4"/>
    <n v="7"/>
    <s v="JN3"/>
    <m/>
    <m/>
    <m/>
    <s v="K"/>
    <s v="08.00-10.00"/>
    <m/>
    <m/>
    <m/>
    <s v="Presser Andrea Zsuzsanna"/>
    <m/>
    <m/>
  </r>
  <r>
    <x v="12"/>
    <n v="616"/>
    <e v="#N/A"/>
    <e v="#N/A"/>
    <s v="Polgári jog 70:09 (Társasági jog)"/>
    <m/>
    <s v="köt.sz"/>
    <s v="JN4"/>
    <n v="7"/>
    <s v="JN3"/>
    <m/>
    <m/>
    <m/>
    <s v="K"/>
    <s v="10.00-12.00"/>
    <m/>
    <m/>
    <m/>
    <s v="Fuglinszky Ádám Márton"/>
    <m/>
    <m/>
  </r>
  <r>
    <x v="12"/>
    <n v="617"/>
    <e v="#N/A"/>
    <e v="#N/A"/>
    <s v="Polgári jog 70:10 (Társasági jog)"/>
    <m/>
    <s v="köt.sz"/>
    <s v="JN4"/>
    <n v="7"/>
    <s v="JN3"/>
    <m/>
    <m/>
    <m/>
    <s v="K"/>
    <s v="12.00-14.00"/>
    <m/>
    <m/>
    <m/>
    <s v="Fuglinszky Ádám Márton"/>
    <m/>
    <m/>
  </r>
  <r>
    <x v="12"/>
    <n v="618"/>
    <e v="#N/A"/>
    <e v="#N/A"/>
    <s v="Polgári jog 70:11 (Társasági jog)"/>
    <m/>
    <s v="köt.sz"/>
    <s v="JN4"/>
    <n v="7"/>
    <s v="JN3"/>
    <m/>
    <m/>
    <m/>
    <s v="K"/>
    <s v="14.00-16.00"/>
    <m/>
    <m/>
    <m/>
    <s v="Molnár Hella Katalin"/>
    <m/>
    <m/>
  </r>
  <r>
    <x v="12"/>
    <n v="619"/>
    <e v="#N/A"/>
    <e v="#N/A"/>
    <s v="Polgári jog 70:12 (Társasági jog)"/>
    <m/>
    <s v="köt.sz"/>
    <s v="JN4"/>
    <n v="7"/>
    <s v="JN3"/>
    <m/>
    <m/>
    <m/>
    <s v="K"/>
    <s v="16.00-18.00"/>
    <m/>
    <m/>
    <m/>
    <s v="Molnár Hella Katalin"/>
    <m/>
    <m/>
  </r>
  <r>
    <x v="12"/>
    <n v="620"/>
    <e v="#N/A"/>
    <e v="#N/A"/>
    <s v="Polgári jog 70:13 (Társasági jog)"/>
    <m/>
    <s v="köt.sz"/>
    <s v="JN4"/>
    <n v="7"/>
    <s v="JN3"/>
    <m/>
    <m/>
    <m/>
    <s v="H"/>
    <s v="10.00-12.00"/>
    <m/>
    <m/>
    <m/>
    <s v="Kisfaludi András"/>
    <m/>
    <m/>
  </r>
  <r>
    <x v="12"/>
    <n v="621"/>
    <e v="#N/A"/>
    <e v="#N/A"/>
    <s v="Polgári jog 70:14 (Társasági jog)"/>
    <m/>
    <s v="köt.sz"/>
    <s v="JN4"/>
    <n v="7"/>
    <s v="JN3"/>
    <m/>
    <m/>
    <m/>
    <s v="H"/>
    <s v="14.00-16.00"/>
    <m/>
    <m/>
    <m/>
    <s v="Kisfaludi András"/>
    <m/>
    <m/>
  </r>
  <r>
    <x v="12"/>
    <n v="622"/>
    <e v="#N/A"/>
    <e v="#N/A"/>
    <s v="Polgári jog 70:15 (Társasági jog)"/>
    <m/>
    <s v="köt.sz"/>
    <s v="JN4"/>
    <n v="7"/>
    <s v="JN3"/>
    <m/>
    <m/>
    <m/>
    <s v="K"/>
    <s v="08.00-10.00"/>
    <m/>
    <m/>
    <m/>
    <s v="Kisfaludi András"/>
    <m/>
    <m/>
  </r>
  <r>
    <x v="12"/>
    <n v="623"/>
    <e v="#N/A"/>
    <e v="#N/A"/>
    <s v="Polgári jog 70:16 (Társasági jog)"/>
    <m/>
    <s v="köt.sz"/>
    <s v="JN4"/>
    <n v="7"/>
    <s v="JN3"/>
    <m/>
    <m/>
    <m/>
    <s v="H"/>
    <s v="10.00-12.00"/>
    <m/>
    <m/>
    <m/>
    <s v="Csizmazia Norbert"/>
    <m/>
    <m/>
  </r>
  <r>
    <x v="12"/>
    <n v="624"/>
    <e v="#N/A"/>
    <e v="#N/A"/>
    <s v="Polgári jog 70:17 (Társasági jog)"/>
    <m/>
    <s v="köt.sz"/>
    <s v="JN4"/>
    <n v="7"/>
    <s v="JN3"/>
    <m/>
    <m/>
    <m/>
    <s v="H"/>
    <s v="12.00-14.00"/>
    <m/>
    <m/>
    <m/>
    <s v="Csizmazia Norbert"/>
    <m/>
    <m/>
  </r>
  <r>
    <x v="12"/>
    <n v="625"/>
    <e v="#N/A"/>
    <e v="#N/A"/>
    <s v="Polgári jog 70:18 (Társasági jog)"/>
    <m/>
    <s v="köt.sz"/>
    <s v="JN4"/>
    <n v="7"/>
    <s v="JN3"/>
    <m/>
    <m/>
    <m/>
    <s v="H"/>
    <s v="14.00-16.00"/>
    <m/>
    <m/>
    <m/>
    <s v="Csizmazia Norbert"/>
    <m/>
    <m/>
  </r>
  <r>
    <x v="12"/>
    <n v="626"/>
    <e v="#N/A"/>
    <e v="#N/A"/>
    <s v="Polgári jog 70:19 (Társasági jog)"/>
    <m/>
    <s v="köt.sz"/>
    <s v="JN4"/>
    <n v="7"/>
    <s v="JN3"/>
    <m/>
    <m/>
    <m/>
    <s v="K"/>
    <s v="10.00-12.00"/>
    <m/>
    <m/>
    <m/>
    <s v="Csizmazia Norbert"/>
    <m/>
    <m/>
  </r>
  <r>
    <x v="12"/>
    <n v="627"/>
    <e v="#N/A"/>
    <e v="#N/A"/>
    <s v="Polgári jog 70:20 (Társasági jog)"/>
    <m/>
    <s v="köt.sz"/>
    <s v="JN4"/>
    <n v="7"/>
    <s v="JN3"/>
    <m/>
    <m/>
    <m/>
    <s v="K"/>
    <s v="12.00-14.00"/>
    <m/>
    <m/>
    <m/>
    <s v="Csizmazia Norbert"/>
    <m/>
    <m/>
  </r>
  <r>
    <x v="12"/>
    <n v="628"/>
    <e v="#N/A"/>
    <e v="#N/A"/>
    <s v="Polgári jogi alapismeretek 2."/>
    <m/>
    <s v="köt.ea"/>
    <s v="BT2"/>
    <n v="3"/>
    <m/>
    <m/>
    <m/>
    <m/>
    <m/>
    <m/>
    <m/>
    <m/>
    <m/>
    <m/>
    <m/>
    <m/>
  </r>
  <r>
    <x v="12"/>
    <n v="629"/>
    <e v="#N/A"/>
    <e v="#N/A"/>
    <s v="The rights of children and child protection in Europe"/>
    <m/>
    <s v="Cmod. fak"/>
    <s v="JN4"/>
    <m/>
    <s v="JN3"/>
    <s v="CSJ"/>
    <s v="40 fő (30 fő Erasmus, 10 fő jogász)"/>
    <m/>
    <s v="SZ"/>
    <s v="12.00-14.00"/>
    <m/>
    <m/>
    <s v="Szeibert Orsolya Ágnes"/>
    <s v="Szeibert Orsolya Ágnes"/>
    <s v="E"/>
    <s v="Kiválósági kurzus Projektoros terem"/>
  </r>
  <r>
    <x v="12"/>
    <n v="630"/>
    <e v="#N/A"/>
    <e v="#N/A"/>
    <s v="Ügyvédi munka nemzetközi környezetben"/>
    <m/>
    <s v="Cmod. fak"/>
    <s v="JN4"/>
    <m/>
    <s v="JN3"/>
    <m/>
    <s v="30 fő"/>
    <m/>
    <s v="SZ"/>
    <s v="12.00-14.00"/>
    <m/>
    <m/>
    <s v="Szalóki Gergely"/>
    <s v="Szalóki Gergely"/>
    <m/>
    <s v="CS 12-14 Projektoros terem"/>
  </r>
  <r>
    <x v="12"/>
    <n v="631"/>
    <e v="#N/A"/>
    <e v="#N/A"/>
    <s v="Verseny- és kartelljog"/>
    <m/>
    <s v="Cmod. VSZ.alt"/>
    <s v="JN4"/>
    <n v="9"/>
    <s v="JN3"/>
    <s v="PJ1"/>
    <m/>
    <m/>
    <s v="CS"/>
    <s v="16.00-18.00"/>
    <m/>
    <m/>
    <s v="Darázs Lénárd"/>
    <s v="Darázs Lénárd"/>
    <m/>
    <m/>
  </r>
  <r>
    <x v="13"/>
    <n v="632"/>
    <e v="#N/A"/>
    <e v="#N/A"/>
    <s v="&quot;Térjünk a lényegre! – Könyvtári kutatás az Országgyűlési Könyvtárban&quot; "/>
    <m/>
    <s v="alt"/>
    <s v="PM2"/>
    <m/>
    <s v="BP3+JN3"/>
    <m/>
    <n v="15"/>
    <m/>
    <s v="H"/>
    <s v="14.00-16.00"/>
    <m/>
    <s v="projektoros"/>
    <s v="Villám Judit"/>
    <s v="Villám Judit"/>
    <m/>
    <s v="Új oktató + külső helyszín: Országgyűlési Könyvtár"/>
  </r>
  <r>
    <x v="13"/>
    <n v="633"/>
    <e v="#N/A"/>
    <e v="#N/A"/>
    <s v="„Das Politische” Carl Scmittnél és Carl Schmitt után"/>
    <s v="“Das Politische” by Carl Scmitt and after Carl Schmitt"/>
    <s v="alt"/>
    <s v="PM2"/>
    <m/>
    <s v="BP3+JN3"/>
    <s v="angol nyelvismeret"/>
    <n v="20"/>
    <m/>
    <s v="H"/>
    <s v="16.00-18.00"/>
    <m/>
    <s v="projektoros"/>
    <s v="Koroncai András"/>
    <s v="Koroncai András"/>
    <m/>
    <s v="Új tárgy"/>
  </r>
  <r>
    <x v="13"/>
    <n v="634"/>
    <e v="#N/A"/>
    <e v="#N/A"/>
    <s v="A közpolitika folyamata"/>
    <s v="=PM2-KF1"/>
    <s v="köt.sz"/>
    <s v="PM3"/>
    <n v="3"/>
    <s v="PM2"/>
    <m/>
    <m/>
    <m/>
    <s v="H"/>
    <s v="14.00-16.00"/>
    <m/>
    <s v="projektoros"/>
    <s v="Boda Zsolt"/>
    <s v="Boda Zsolt"/>
    <m/>
    <m/>
  </r>
  <r>
    <x v="13"/>
    <n v="635"/>
    <e v="#N/A"/>
    <e v="#N/A"/>
    <s v="A Mafia-jelenség Olaszországban"/>
    <m/>
    <s v="alt"/>
    <s v="PM2"/>
    <m/>
    <s v="BP3+JN3"/>
    <m/>
    <n v="25"/>
    <m/>
    <m/>
    <m/>
    <s v="P 10.00-14.00"/>
    <s v="projektoros"/>
    <s v="Vásárhelyi Árpád"/>
    <s v="Vásárhelyi Árpád"/>
    <m/>
    <s v="Tömbösített óra lesz a félév során 4 alkalommal péntek 10-14-ig: 2022. szeptember 30.,_x000a_ 2022. október 14.,_x000a_ 2022. november 4., _x000a_ 2022. november 25._x000a_"/>
  </r>
  <r>
    <x v="13"/>
    <n v="636"/>
    <e v="#N/A"/>
    <e v="#N/A"/>
    <s v="A magyar parlamentarizmus története 1."/>
    <m/>
    <s v="köt.ea"/>
    <s v="BP3"/>
    <n v="3"/>
    <s v="BP2"/>
    <s v="BP3:EAP2"/>
    <m/>
    <m/>
    <s v="CS"/>
    <s v="10.00-12.00"/>
    <m/>
    <s v="projektoros"/>
    <s v="Cieger András"/>
    <s v="Cieger András"/>
    <m/>
    <m/>
  </r>
  <r>
    <x v="13"/>
    <n v="637"/>
    <e v="#N/A"/>
    <e v="#N/A"/>
    <s v="A magyar politikai gondolkodás története 1."/>
    <m/>
    <s v="köt.ea"/>
    <s v="BP3"/>
    <n v="3"/>
    <s v="BP2"/>
    <s v="BP3:POLA3"/>
    <m/>
    <m/>
    <s v="SZ"/>
    <s v="14.00-16.00"/>
    <m/>
    <s v="projektoros"/>
    <s v="Illés Gábor"/>
    <s v="Illés Gábor"/>
    <m/>
    <m/>
  </r>
  <r>
    <x v="13"/>
    <n v="638"/>
    <e v="#N/A"/>
    <e v="#N/A"/>
    <s v="A magyar politikai rendszer 1."/>
    <m/>
    <s v="köt.ea"/>
    <s v="BP3"/>
    <n v="3"/>
    <s v="BP2"/>
    <s v="BP3:MP2"/>
    <m/>
    <m/>
    <s v="H"/>
    <s v="12.00-14.00"/>
    <m/>
    <s v="projektoros"/>
    <s v="Pesti Sándor"/>
    <s v="Pesti Sándor"/>
    <m/>
    <m/>
  </r>
  <r>
    <x v="13"/>
    <n v="639"/>
    <e v="#N/A"/>
    <e v="#N/A"/>
    <s v="A magyar politikai rendszer 1. szem. (1. csop.)"/>
    <m/>
    <s v="köt.sz"/>
    <s v="BP3"/>
    <n v="3"/>
    <s v="BP2"/>
    <m/>
    <m/>
    <m/>
    <s v="CS"/>
    <s v="16.00-18.00"/>
    <m/>
    <s v="projektoros"/>
    <s v="Pesti Sándor"/>
    <s v="Benedek István"/>
    <m/>
    <m/>
  </r>
  <r>
    <x v="13"/>
    <n v="640"/>
    <e v="#N/A"/>
    <e v="#N/A"/>
    <s v="A magyar politikai rendszer 1. szem. (2. csop.)"/>
    <m/>
    <s v="köt.sz"/>
    <s v="BP3"/>
    <n v="3"/>
    <s v="BP2"/>
    <m/>
    <m/>
    <m/>
    <s v="SZ"/>
    <s v="12.00-14.00"/>
    <m/>
    <s v="projektoros"/>
    <s v="Pesti Sándor"/>
    <s v="Papházi Viktor"/>
    <m/>
    <m/>
  </r>
  <r>
    <x v="13"/>
    <n v="641"/>
    <e v="#N/A"/>
    <e v="#N/A"/>
    <s v="A magyar politikai rendszer 1. szem. (3. csop.)"/>
    <m/>
    <s v="köt.sz"/>
    <s v="BP3"/>
    <n v="3"/>
    <s v="BP2"/>
    <m/>
    <m/>
    <m/>
    <s v="CS"/>
    <s v="18.00-20.00"/>
    <m/>
    <s v="projektoros"/>
    <s v="Pesti Sándor"/>
    <s v="Franczel Richárd"/>
    <m/>
    <m/>
  </r>
  <r>
    <x v="13"/>
    <n v="642"/>
    <e v="#N/A"/>
    <e v="#N/A"/>
    <s v="A magyar politikai rendszer 1. szem. (4. csop.)"/>
    <m/>
    <s v="köt.sz"/>
    <s v="BP3"/>
    <n v="3"/>
    <s v="BP2"/>
    <m/>
    <m/>
    <m/>
    <s v="SZ"/>
    <s v="18.00-20.00"/>
    <m/>
    <s v="projektoros"/>
    <s v="Pesti Sándor"/>
    <s v="Gáspár Kristóf"/>
    <m/>
    <m/>
  </r>
  <r>
    <x v="13"/>
    <n v="643"/>
    <e v="#N/A"/>
    <e v="#N/A"/>
    <s v="A politika szereplői I. "/>
    <m/>
    <s v="alt"/>
    <s v="PM2"/>
    <m/>
    <s v="BP3"/>
    <m/>
    <n v="15"/>
    <m/>
    <s v="K"/>
    <s v="14.00-16.00"/>
    <m/>
    <m/>
    <s v="Szabó Márton"/>
    <s v="Szabó Márton"/>
    <m/>
    <m/>
  </r>
  <r>
    <x v="13"/>
    <n v="644"/>
    <e v="#N/A"/>
    <e v="#N/A"/>
    <s v="A politikai cselekvés gondolati meghatározói"/>
    <s v="Theoretical determinants of political action"/>
    <s v="köt.ea"/>
    <s v="PM3"/>
    <n v="3"/>
    <m/>
    <s v="PM3:DPE"/>
    <m/>
    <m/>
    <s v="K"/>
    <s v="18.00-20.00"/>
    <m/>
    <s v="projektoros"/>
    <s v="Illés Gábor"/>
    <s v="Illés Gábor"/>
    <m/>
    <s v="Új tárgy"/>
  </r>
  <r>
    <x v="13"/>
    <n v="645"/>
    <e v="#N/A"/>
    <e v="#N/A"/>
    <s v="A politikai írás természete"/>
    <m/>
    <s v="alt"/>
    <s v="PM2"/>
    <m/>
    <s v="BP3"/>
    <m/>
    <n v="20"/>
    <m/>
    <s v="K"/>
    <s v="10.00-12.00"/>
    <m/>
    <m/>
    <s v="Lengyel László "/>
    <s v="Lengyel László "/>
    <m/>
    <s v="Külső helyszín: Pénzügykutató Zrt (1023. Bp. Felhévízi u. 24)"/>
  </r>
  <r>
    <x v="13"/>
    <n v="646"/>
    <e v="#N/A"/>
    <e v="#N/A"/>
    <s v="A politikatudomány alapjai 1. "/>
    <m/>
    <s v="köt.ea"/>
    <s v="BP3"/>
    <n v="1"/>
    <s v="BP2"/>
    <m/>
    <m/>
    <m/>
    <s v="SZ"/>
    <s v="12.00-14.00"/>
    <m/>
    <s v="projektoros"/>
    <s v="Antal Attila"/>
    <s v="Antal Attila"/>
    <m/>
    <m/>
  </r>
  <r>
    <x v="13"/>
    <n v="647"/>
    <e v="#N/A"/>
    <e v="#N/A"/>
    <s v="A politikatudomány alapjai 1. szem. (1. csop.) "/>
    <m/>
    <s v="köt.sz"/>
    <s v="BP3"/>
    <n v="1"/>
    <s v="BP2"/>
    <m/>
    <m/>
    <m/>
    <s v="K"/>
    <s v="10.00-12.00"/>
    <m/>
    <s v="projektoros"/>
    <s v="Antal Attila"/>
    <s v="Antal Attila"/>
    <m/>
    <m/>
  </r>
  <r>
    <x v="13"/>
    <n v="648"/>
    <e v="#N/A"/>
    <e v="#N/A"/>
    <s v="A politikatudomány alapjai 1. szem. (2. csop.) "/>
    <m/>
    <s v="köt.sz"/>
    <s v="BP3"/>
    <n v="1"/>
    <s v="BP2"/>
    <m/>
    <m/>
    <m/>
    <s v="K"/>
    <s v="12.00-14.00"/>
    <m/>
    <s v="projektoros"/>
    <s v="Antal Attila"/>
    <s v="Antal Attila"/>
    <m/>
    <m/>
  </r>
  <r>
    <x v="13"/>
    <n v="649"/>
    <e v="#N/A"/>
    <e v="#N/A"/>
    <s v="A politikatudomány alapjai 1. szem. (3. csop.)"/>
    <m/>
    <s v="köt.sz"/>
    <s v="BP3"/>
    <n v="1"/>
    <s v="BP2"/>
    <m/>
    <m/>
    <m/>
    <s v="K"/>
    <s v="16.00-18.00"/>
    <m/>
    <s v="projektoros"/>
    <s v="Antal Attila"/>
    <s v="Mráz Ágoston"/>
    <m/>
    <m/>
  </r>
  <r>
    <x v="13"/>
    <n v="650"/>
    <e v="#N/A"/>
    <e v="#N/A"/>
    <s v="A politikatudomány alapjai 1. szem. (4. csop.) "/>
    <m/>
    <s v="köt.sz"/>
    <s v="BP3"/>
    <n v="1"/>
    <s v="BP2"/>
    <m/>
    <m/>
    <m/>
    <s v="H"/>
    <s v="18.00-20.00"/>
    <m/>
    <s v="projektoros"/>
    <s v="Antal Attila"/>
    <s v="Franczel Richárd"/>
    <m/>
    <m/>
  </r>
  <r>
    <x v="13"/>
    <n v="651"/>
    <e v="#N/A"/>
    <e v="#N/A"/>
    <s v="A politológiai kutatás módszertana 1. (1. csop.)"/>
    <m/>
    <s v="köt.sz"/>
    <s v="BP3"/>
    <n v="3"/>
    <s v="BP2"/>
    <s v="BP3:STA"/>
    <m/>
    <m/>
    <s v="CS"/>
    <s v="08.00-10.00"/>
    <m/>
    <s v="A Informatikai labor 01."/>
    <s v="Bene Márton"/>
    <s v="Bene Márton"/>
    <m/>
    <m/>
  </r>
  <r>
    <x v="13"/>
    <n v="652"/>
    <e v="#N/A"/>
    <e v="#N/A"/>
    <s v="A politológiai kutatás módszertana 1. (2. csop.)"/>
    <m/>
    <s v="köt.sz"/>
    <s v="BP3"/>
    <n v="3"/>
    <s v="BP2"/>
    <m/>
    <m/>
    <m/>
    <s v="H"/>
    <s v="14.00-16.00"/>
    <m/>
    <s v="A Informatikai labor 01."/>
    <s v="Bene Márton"/>
    <s v="Papházi Viktor"/>
    <m/>
    <m/>
  </r>
  <r>
    <x v="13"/>
    <n v="653"/>
    <e v="#N/A"/>
    <e v="#N/A"/>
    <s v="A politológiai kutatás módszertana 1. (3. csop.)"/>
    <m/>
    <s v="köt.sz"/>
    <s v="BP3"/>
    <n v="3"/>
    <s v="BP2"/>
    <m/>
    <m/>
    <m/>
    <s v="SZ"/>
    <s v="16.00-18.00"/>
    <m/>
    <s v="A Informatikai labor 01."/>
    <s v="Bene Márton"/>
    <s v="Papházi Viktor"/>
    <m/>
    <m/>
  </r>
  <r>
    <x v="13"/>
    <n v="654"/>
    <e v="#N/A"/>
    <e v="#N/A"/>
    <s v="A válság EU-ja és az EU válsága – EU: megoldás vagy több probléma?"/>
    <m/>
    <s v="alt"/>
    <s v="PM2"/>
    <m/>
    <s v="BP3+JN3"/>
    <m/>
    <n v="25"/>
    <m/>
    <m/>
    <m/>
    <s v="P 10.00-14.00"/>
    <s v="projektoros"/>
    <s v="Fóris György "/>
    <s v="Fóris György "/>
    <m/>
    <s v="Tömbösített óra lesz a félév során 4 alkalommal péntek 10-14-ig: 2022. szeptember 23.,_x000a_ 2022. október 14.,_x000a_ 2022. november 4., _x000a_ 2022. november 25._x000a_"/>
  </r>
  <r>
    <x v="13"/>
    <n v="655"/>
    <e v="#N/A"/>
    <e v="#N/A"/>
    <s v="A visegrádi országok politikai rendszerei"/>
    <m/>
    <s v="alt"/>
    <s v="PM2"/>
    <m/>
    <s v="BP3+JN3"/>
    <m/>
    <n v="15"/>
    <m/>
    <s v="K"/>
    <s v="14.00-16.00"/>
    <m/>
    <s v="projektoros"/>
    <s v="Tóth László"/>
    <s v="Tóth László"/>
    <m/>
    <m/>
  </r>
  <r>
    <x v="13"/>
    <n v="656"/>
    <e v="#N/A"/>
    <e v="#N/A"/>
    <s v="Adatelemzés"/>
    <s v="=PM2-EPMA"/>
    <s v="köt.sz"/>
    <s v="PM3"/>
    <n v="3"/>
    <s v="PM2"/>
    <s v="PM3:EMK"/>
    <m/>
    <m/>
    <s v="CS"/>
    <s v="10.00-12.00"/>
    <m/>
    <s v="A Informatikai labor 01."/>
    <s v="Bene Márton"/>
    <s v="Bene Márton"/>
    <m/>
    <m/>
  </r>
  <r>
    <x v="13"/>
    <n v="657"/>
    <e v="#N/A"/>
    <e v="#N/A"/>
    <s v="Belpolitikai elemzések"/>
    <s v="=PM2-BEK"/>
    <s v="köt.sz"/>
    <s v="PM3"/>
    <n v="3"/>
    <s v="PM2"/>
    <s v="PM3:TMP"/>
    <m/>
    <m/>
    <s v="K"/>
    <s v="14.00-16.00"/>
    <m/>
    <s v="projektoros"/>
    <s v="Mráz Ágoston"/>
    <s v="Mráz Ágoston"/>
    <m/>
    <m/>
  </r>
  <r>
    <x v="13"/>
    <n v="658"/>
    <e v="#N/A"/>
    <e v="#N/A"/>
    <s v="Bevezetés a közpolitikába"/>
    <m/>
    <s v="köt.ea"/>
    <s v="BP3"/>
    <n v="5"/>
    <s v="BP2"/>
    <s v="BP3:MPR2"/>
    <m/>
    <m/>
    <s v="H"/>
    <s v="12.00-14.00"/>
    <m/>
    <s v="projektoros"/>
    <s v="Boda Zsolt"/>
    <s v="Boda Zsolt"/>
    <m/>
    <m/>
  </r>
  <r>
    <x v="13"/>
    <n v="659"/>
    <e v="#N/A"/>
    <e v="#N/A"/>
    <s v="Bevezetés a közpolitikába szem. (1. csop.)"/>
    <m/>
    <s v="köt.gy"/>
    <s v="BP3"/>
    <n v="5"/>
    <s v="BP2"/>
    <m/>
    <m/>
    <m/>
    <s v="H"/>
    <s v="16.00-18.00"/>
    <m/>
    <s v="projektoros"/>
    <s v="Boda Zsolt"/>
    <s v="Varga András"/>
    <m/>
    <m/>
  </r>
  <r>
    <x v="13"/>
    <n v="660"/>
    <e v="#N/A"/>
    <e v="#N/A"/>
    <s v="Bevezetés a közpolitikába szem. (2. csop.)"/>
    <m/>
    <s v="köt.gy"/>
    <s v="BP3"/>
    <n v="5"/>
    <s v="BP2"/>
    <m/>
    <m/>
    <m/>
    <s v="SZ"/>
    <s v="14.00-16.00"/>
    <m/>
    <s v="projektoros"/>
    <s v="Boda Zsolt"/>
    <s v="Pokornyi Zsanett"/>
    <m/>
    <m/>
  </r>
  <r>
    <x v="13"/>
    <n v="661"/>
    <e v="#N/A"/>
    <e v="#N/A"/>
    <s v="Bevezetés a közpolitikába szem. (3. csop.)"/>
    <m/>
    <s v="köt.gy"/>
    <s v="BP3"/>
    <n v="5"/>
    <s v="BP2"/>
    <m/>
    <m/>
    <m/>
    <s v="K"/>
    <s v="18.00-20.00"/>
    <m/>
    <s v="projektoros"/>
    <s v="Boda Zsolt"/>
    <s v="Franczel Richárd"/>
    <m/>
    <m/>
  </r>
  <r>
    <x v="13"/>
    <n v="662"/>
    <e v="#N/A"/>
    <e v="#N/A"/>
    <s v="Changing dynamics of parliaments"/>
    <m/>
    <s v="alt"/>
    <s v="PM2"/>
    <m/>
    <s v="BP3"/>
    <s v="angol nyelvtudás"/>
    <s v="10 + 10 Erasmus"/>
    <m/>
    <s v="CS"/>
    <s v="18.00-20.00"/>
    <m/>
    <s v="projektoros"/>
    <s v="Cabrera Alvaro "/>
    <s v="Cabrera Alvaro "/>
    <s v="E"/>
    <m/>
  </r>
  <r>
    <x v="13"/>
    <n v="663"/>
    <e v="#N/A"/>
    <e v="#N/A"/>
    <s v="Délkelet-Ázsia tanulmányok "/>
    <m/>
    <s v="alt"/>
    <s v="PM2"/>
    <m/>
    <s v="BP3+JN3"/>
    <s v="angol nyelvtudás"/>
    <n v="20"/>
    <m/>
    <s v="CS"/>
    <s v="14.00-16.00"/>
    <m/>
    <s v="projektoros"/>
    <s v="Ablaka Gergely"/>
    <s v="Ablaka Gergely"/>
    <m/>
    <m/>
  </r>
  <r>
    <x v="13"/>
    <n v="664"/>
    <e v="#N/A"/>
    <e v="#N/A"/>
    <s v="Democracy in Europe "/>
    <m/>
    <s v="alt"/>
    <s v="PM2"/>
    <m/>
    <s v="BP3+JN3"/>
    <s v="angol nyelvtudás"/>
    <s v="10 + 15 Erasmus"/>
    <m/>
    <s v="CS"/>
    <s v="14.00-16.00"/>
    <m/>
    <s v="projektoros"/>
    <s v="Varga András "/>
    <s v="Varga András "/>
    <s v="E"/>
    <m/>
  </r>
  <r>
    <x v="13"/>
    <n v="665"/>
    <e v="#N/A"/>
    <e v="#N/A"/>
    <s v="Egyetemes politikai gondolkodás története 1."/>
    <m/>
    <s v="köt.ea"/>
    <s v="BP3"/>
    <n v="3"/>
    <s v="BP2"/>
    <s v="BP3:TFIL"/>
    <m/>
    <m/>
    <s v="SZ"/>
    <s v="10.00-12.00"/>
    <m/>
    <s v="projektoros"/>
    <s v="Szabó Máté"/>
    <s v="Mándi Tibor, Illés Gábor, Havasi Benigna, Derekas Győző "/>
    <m/>
    <m/>
  </r>
  <r>
    <x v="13"/>
    <n v="666"/>
    <e v="#N/A"/>
    <e v="#N/A"/>
    <s v="Egyetemes politikai gondolkodás története szem. (1. csop)"/>
    <m/>
    <s v="köt.sz"/>
    <s v="BP3"/>
    <n v="3"/>
    <m/>
    <m/>
    <m/>
    <m/>
    <s v="K"/>
    <s v="12.00-14.00"/>
    <m/>
    <s v="projektoros"/>
    <s v="Szabó Máté"/>
    <s v="Derekas Győző, Havasi Benigna"/>
    <m/>
    <m/>
  </r>
  <r>
    <x v="13"/>
    <n v="667"/>
    <e v="#N/A"/>
    <e v="#N/A"/>
    <s v="Egyetemes politikai gondolkodás története szem. (2. csop)"/>
    <m/>
    <s v="köt.sz"/>
    <s v="BP3"/>
    <n v="3"/>
    <m/>
    <m/>
    <m/>
    <m/>
    <s v="SZ"/>
    <s v="12.00-14.00"/>
    <m/>
    <s v="projektoros"/>
    <s v="Szabó Máté"/>
    <s v="Illés Gábor"/>
    <m/>
    <m/>
  </r>
  <r>
    <x v="13"/>
    <n v="668"/>
    <e v="#N/A"/>
    <e v="#N/A"/>
    <s v="Egyetemes politikai gondolkodás története szem. (3. csop)"/>
    <m/>
    <s v="köt.sz"/>
    <s v="BP3"/>
    <n v="3"/>
    <m/>
    <m/>
    <m/>
    <m/>
    <s v="SZ"/>
    <s v="16.00-18.00"/>
    <m/>
    <s v="projektoros"/>
    <s v="Szabó Máté"/>
    <s v="Illés Gábor"/>
    <m/>
    <m/>
  </r>
  <r>
    <x v="13"/>
    <n v="669"/>
    <e v="#N/A"/>
    <e v="#N/A"/>
    <s v="Egyetemes politikai gondolkodás története szem. (4.csop)"/>
    <m/>
    <s v="köt.sz"/>
    <s v="BP3"/>
    <n v="3"/>
    <m/>
    <m/>
    <m/>
    <m/>
    <s v="SZ"/>
    <s v="16.00-18.00"/>
    <m/>
    <s v="projektoros"/>
    <s v="Szabó Máté"/>
    <s v="Mándi Tibor"/>
    <m/>
    <m/>
  </r>
  <r>
    <x v="13"/>
    <n v="670"/>
    <e v="#N/A"/>
    <e v="#N/A"/>
    <s v="Ellenségképek a politikában I."/>
    <m/>
    <s v="alt"/>
    <s v="PM2"/>
    <m/>
    <s v="BP3"/>
    <m/>
    <n v="15"/>
    <m/>
    <s v="SZ"/>
    <s v="18.00-20.00"/>
    <m/>
    <s v="projektoros"/>
    <s v="Pál Gábor"/>
    <s v="Pál Gábor"/>
    <m/>
    <m/>
  </r>
  <r>
    <x v="13"/>
    <n v="671"/>
    <e v="#N/A"/>
    <e v="#N/A"/>
    <s v="Elméleti és módszertani irányzatok a politikatudományban "/>
    <m/>
    <s v="köt.ea"/>
    <s v="PM3"/>
    <n v="1"/>
    <s v="PM2"/>
    <m/>
    <m/>
    <m/>
    <s v="CS"/>
    <s v="16.00-18.00"/>
    <m/>
    <m/>
    <s v="Körösényi András"/>
    <s v="Körösényi András"/>
    <m/>
    <s v="whiteboard-os termet szeretnénk kérni"/>
  </r>
  <r>
    <x v="13"/>
    <n v="672"/>
    <e v="#N/A"/>
    <e v="#N/A"/>
    <s v="EU szakpolitikák"/>
    <m/>
    <s v="köt.ea"/>
    <s v="BP3"/>
    <n v="5"/>
    <s v="BP2"/>
    <s v="BP3:EUB"/>
    <m/>
    <m/>
    <s v="SZ"/>
    <s v="10.00-12.00"/>
    <m/>
    <s v="projektoros"/>
    <s v="Arató Krisztina"/>
    <s v="Arató Krisztina"/>
    <m/>
    <m/>
  </r>
  <r>
    <x v="13"/>
    <n v="673"/>
    <e v="#N/A"/>
    <e v="#N/A"/>
    <s v="Európai integráció története"/>
    <m/>
    <s v="köt.ea"/>
    <s v="BP3"/>
    <n v="3"/>
    <s v="BP2"/>
    <s v="BP3:EAP2"/>
    <m/>
    <m/>
    <s v="H"/>
    <s v="10.00-12.00"/>
    <m/>
    <s v="projektoros"/>
    <s v="Arató Krisztina"/>
    <s v="Arató Krisztina"/>
    <m/>
    <m/>
  </r>
  <r>
    <x v="13"/>
    <n v="674"/>
    <e v="#N/A"/>
    <e v="#N/A"/>
    <s v="Európai uniós demokráciakísérletek "/>
    <s v="the European Union's attempts at democracy"/>
    <s v="alt"/>
    <s v="PM2"/>
    <m/>
    <s v="BP3+JN3"/>
    <m/>
    <n v="20"/>
    <m/>
    <s v="H"/>
    <s v="14.00-16.00"/>
    <m/>
    <s v="projektoros"/>
    <s v="Kalas Vivien"/>
    <s v="Kalas Vivien"/>
    <m/>
    <s v="Új tárgy, új oktató "/>
  </r>
  <r>
    <x v="13"/>
    <n v="675"/>
    <e v="#N/A"/>
    <e v="#N/A"/>
    <s v="Európai uniós elemzések"/>
    <s v="analysis of the European Union"/>
    <s v="köt.sz"/>
    <s v="PM3"/>
    <n v="3"/>
    <m/>
    <s v="PM3:EDPV"/>
    <m/>
    <m/>
    <m/>
    <m/>
    <s v="SZ 8.00-12.00"/>
    <s v="projektoros"/>
    <s v="Feledy Botond"/>
    <s v="Feledy Botond "/>
    <m/>
    <s v="Új tárgy, új oktató + az órát kéthetente szeretnénk tömbösítve megtartani (még nem tudjuk, hogy páros vagy páratlan heteken)"/>
  </r>
  <r>
    <x v="13"/>
    <n v="676"/>
    <e v="#N/A"/>
    <e v="#N/A"/>
    <s v="Európán kívüli világ 1."/>
    <m/>
    <s v="köt.ea"/>
    <s v="BP3"/>
    <n v="3"/>
    <s v="BP2"/>
    <s v="BP3:POLA2"/>
    <m/>
    <m/>
    <s v="K"/>
    <s v="14.00-16.00"/>
    <m/>
    <s v="projektoros"/>
    <s v="Ablaka Gergely"/>
    <s v="Ablaka Gergely"/>
    <m/>
    <m/>
  </r>
  <r>
    <x v="13"/>
    <n v="677"/>
    <e v="#N/A"/>
    <e v="#N/A"/>
    <s v="Évfolyamdolgozat"/>
    <m/>
    <s v="köt.gy"/>
    <s v="BP3"/>
    <s v="4-"/>
    <s v="BP2"/>
    <m/>
    <m/>
    <m/>
    <m/>
    <m/>
    <m/>
    <m/>
    <s v="Arató Krisztina"/>
    <m/>
    <m/>
    <m/>
  </r>
  <r>
    <x v="13"/>
    <n v="678"/>
    <e v="#N/A"/>
    <e v="#N/A"/>
    <s v="Gazdasági felzárkózás a közép-európai EU-tagállamokban – számít-e a kormányzati politika?"/>
    <s v="Economic catching-up in Central European EU Member States - does government policy matter?"/>
    <s v="alt"/>
    <s v="PM2"/>
    <m/>
    <s v="BP3+JN3"/>
    <m/>
    <n v="25"/>
    <m/>
    <s v="H"/>
    <s v="16.00-18.00"/>
    <m/>
    <s v="projektoros"/>
    <s v="Sugatagi Gábor"/>
    <s v="Sugatagi Gábor"/>
    <m/>
    <s v="Új tárgy"/>
  </r>
  <r>
    <x v="13"/>
    <n v="679"/>
    <e v="#N/A"/>
    <e v="#N/A"/>
    <s v="Geopolitika és nemzetközi biztonság"/>
    <m/>
    <s v="köt.ea"/>
    <s v="PM3"/>
    <n v="1"/>
    <m/>
    <m/>
    <m/>
    <m/>
    <s v="H"/>
    <s v="14.00-16.00"/>
    <m/>
    <s v="projektoros"/>
    <s v="Mártonffy Balázs"/>
    <s v="Mártonffy Balázs"/>
    <m/>
    <m/>
  </r>
  <r>
    <x v="13"/>
    <n v="680"/>
    <e v="#N/A"/>
    <e v="#N/A"/>
    <s v="Helyi politika és társadalom"/>
    <m/>
    <s v="köt.ea"/>
    <s v="PM3"/>
    <n v="1"/>
    <s v="PM2"/>
    <m/>
    <m/>
    <m/>
    <s v="H"/>
    <s v="10.00-12.00"/>
    <m/>
    <s v="projektoros"/>
    <s v="Tamás Veronika "/>
    <s v="Tamás Veronika"/>
    <m/>
    <m/>
  </r>
  <r>
    <x v="13"/>
    <n v="681"/>
    <e v="#N/A"/>
    <e v="#N/A"/>
    <s v="Ideológia: harc a valóságért?"/>
    <s v="Ideology: a struggle for reality?"/>
    <s v="alt"/>
    <s v="PM2"/>
    <m/>
    <s v="BP3+JN3"/>
    <m/>
    <n v="15"/>
    <m/>
    <s v="CS"/>
    <s v="12.00-14.00"/>
    <m/>
    <s v="projektoros"/>
    <s v="Kiss Viktor"/>
    <s v="Kiss Viktor"/>
    <m/>
    <s v="Új tárgy"/>
  </r>
  <r>
    <x v="13"/>
    <n v="682"/>
    <e v="#N/A"/>
    <e v="#N/A"/>
    <s v="Introduction to American Politics "/>
    <m/>
    <s v="alt"/>
    <s v="PM2"/>
    <m/>
    <s v="BP3+JN3"/>
    <s v="angol nyelvtudás"/>
    <s v="10 + 20 Erasmus"/>
    <m/>
    <s v="K"/>
    <s v="10.00-12.00"/>
    <m/>
    <s v="projektoros"/>
    <s v="William Mayer "/>
    <s v="William Mayer "/>
    <s v="E"/>
    <s v="Új tárgy"/>
  </r>
  <r>
    <x v="13"/>
    <n v="683"/>
    <e v="#N/A"/>
    <e v="#N/A"/>
    <s v="Jog és politika"/>
    <m/>
    <s v="köt.ea"/>
    <s v="PM3"/>
    <n v="1"/>
    <m/>
    <m/>
    <m/>
    <m/>
    <s v="CS"/>
    <s v="12.00-14.00"/>
    <m/>
    <s v="projektoros"/>
    <s v="Antal Attila"/>
    <s v="Antal Attila"/>
    <m/>
    <m/>
  </r>
  <r>
    <x v="13"/>
    <n v="684"/>
    <e v="#N/A"/>
    <e v="#N/A"/>
    <s v="Klasszikus és modern politikai filozófia "/>
    <m/>
    <s v="köt.ea"/>
    <s v="PM3"/>
    <n v="1"/>
    <s v="PM2"/>
    <m/>
    <m/>
    <m/>
    <s v="K"/>
    <s v="10.00-12.00"/>
    <m/>
    <s v="projektoros"/>
    <s v="Mándi Tibor"/>
    <s v="Mándi Tibor"/>
    <m/>
    <m/>
  </r>
  <r>
    <x v="13"/>
    <n v="685"/>
    <e v="#N/A"/>
    <e v="#N/A"/>
    <s v="Kommunikációelmélet "/>
    <m/>
    <s v="köt.ea"/>
    <s v="BP3"/>
    <n v="1"/>
    <s v="BP2"/>
    <m/>
    <m/>
    <m/>
    <s v="H"/>
    <s v="10.00-12.00"/>
    <m/>
    <s v="projektoros"/>
    <s v="Kiss Balázs"/>
    <s v="Kiss Balázs"/>
    <m/>
    <m/>
  </r>
  <r>
    <x v="13"/>
    <n v="686"/>
    <e v="#N/A"/>
    <e v="#N/A"/>
    <s v="Konzervativizmus - Ideológia vagy világnzet?"/>
    <m/>
    <s v="alt"/>
    <s v="BP3"/>
    <m/>
    <s v="BP3+JN3"/>
    <m/>
    <n v="15"/>
    <m/>
    <s v="H"/>
    <s v="18.00-20.00"/>
    <m/>
    <s v="projektoros"/>
    <s v="Lovas Miklós"/>
    <s v="Lovas Miklós"/>
    <m/>
    <m/>
  </r>
  <r>
    <x v="13"/>
    <n v="687"/>
    <e v="#N/A"/>
    <e v="#N/A"/>
    <s v="Kormányok és politikáik Magyarországon"/>
    <m/>
    <s v="alt"/>
    <s v="PM2"/>
    <m/>
    <s v="BP3+JN3"/>
    <m/>
    <n v="15"/>
    <m/>
    <s v="K"/>
    <s v="16.00-18.00"/>
    <m/>
    <s v="projektoros"/>
    <s v="Izmindi Richárd"/>
    <s v="Izmindi Richárd"/>
    <m/>
    <m/>
  </r>
  <r>
    <x v="13"/>
    <n v="688"/>
    <e v="#N/A"/>
    <e v="#N/A"/>
    <s v="Kormányzás és közigazgatás"/>
    <s v="Governance and administration"/>
    <s v="köt.sz"/>
    <s v="PM3"/>
    <n v="3"/>
    <m/>
    <s v="PM3:JP"/>
    <m/>
    <m/>
    <s v="K"/>
    <s v="12.00-14.00"/>
    <m/>
    <s v="projektoros"/>
    <s v="Franczel Richárd"/>
    <s v="Franczel Richárd"/>
    <m/>
    <s v="Új tárgy"/>
  </r>
  <r>
    <x v="13"/>
    <n v="689"/>
    <e v="#N/A"/>
    <e v="#N/A"/>
    <s v="Közéleti vitakör "/>
    <s v="Public debate"/>
    <s v="alt"/>
    <s v="PM2"/>
    <m/>
    <s v="BP3"/>
    <m/>
    <n v="20"/>
    <m/>
    <s v="SZ"/>
    <s v="18.00-20.00"/>
    <m/>
    <s v="projektoros"/>
    <s v="Juhász Vanessza"/>
    <s v="Juhász Vanessza "/>
    <m/>
    <s v="Új tárgy + csak BA politológus hallgatóknak szeretnénk meghirdetni"/>
  </r>
  <r>
    <x v="13"/>
    <n v="690"/>
    <e v="#N/A"/>
    <e v="#N/A"/>
    <s v="Külpolitikai elemzések"/>
    <m/>
    <s v="köt.sz"/>
    <s v="PM2"/>
    <n v="3"/>
    <s v="PM1"/>
    <m/>
    <m/>
    <m/>
    <m/>
    <m/>
    <m/>
    <m/>
    <m/>
    <m/>
    <m/>
    <m/>
  </r>
  <r>
    <x v="13"/>
    <n v="691"/>
    <e v="#N/A"/>
    <e v="#N/A"/>
    <s v="Leader Democracy - The Orbán Regime and Beyond"/>
    <m/>
    <s v="alt"/>
    <s v="PM2"/>
    <m/>
    <s v="BP3+JN3"/>
    <s v="angol nyelvtudás"/>
    <s v="10 + 10 Erasmus"/>
    <m/>
    <s v="K"/>
    <s v="16.00-18.00"/>
    <m/>
    <s v="projektoros"/>
    <s v="Illés Gábor"/>
    <s v="Illés Gábor"/>
    <s v="E"/>
    <m/>
  </r>
  <r>
    <x v="13"/>
    <n v="692"/>
    <e v="#N/A"/>
    <e v="#N/A"/>
    <s v="Magyar politika (1944-2004) 1. "/>
    <m/>
    <s v="köt.ea"/>
    <s v="BP3"/>
    <n v="1"/>
    <s v="BP2"/>
    <m/>
    <m/>
    <m/>
    <s v="CS"/>
    <s v="10.00-12.00"/>
    <m/>
    <s v="projektoros"/>
    <s v="Antal Attila"/>
    <s v="Antal Attila"/>
    <m/>
    <m/>
  </r>
  <r>
    <x v="13"/>
    <n v="693"/>
    <e v="#N/A"/>
    <e v="#N/A"/>
    <s v="Magyar politika 2010 után"/>
    <m/>
    <s v="alt"/>
    <s v="PM2"/>
    <m/>
    <s v="BP3+JN3"/>
    <m/>
    <n v="15"/>
    <m/>
    <s v="K"/>
    <s v="16.00-18.00"/>
    <m/>
    <s v="projektoros"/>
    <s v="Benedek István "/>
    <s v="Benedek István "/>
    <m/>
    <m/>
  </r>
  <r>
    <x v="13"/>
    <n v="694"/>
    <e v="#N/A"/>
    <e v="#N/A"/>
    <s v="Magyar politika a rendszerváltás után "/>
    <m/>
    <s v="köt.ea"/>
    <s v="PM3"/>
    <n v="1"/>
    <s v="PM2"/>
    <m/>
    <m/>
    <m/>
    <s v="SZ"/>
    <s v="08.00-10.00"/>
    <m/>
    <s v="projektoros"/>
    <s v="Tölgyessy Péter"/>
    <s v="Tölgyessy Péter"/>
    <m/>
    <m/>
  </r>
  <r>
    <x v="13"/>
    <n v="695"/>
    <e v="#N/A"/>
    <e v="#N/A"/>
    <s v="Metoo kampány és munkahelyi zaklatás "/>
    <m/>
    <s v="alt"/>
    <s v="PM2"/>
    <m/>
    <s v="BP3+JN3"/>
    <m/>
    <n v="20"/>
    <m/>
    <s v="K"/>
    <s v="12.00-14.00"/>
    <m/>
    <s v="projektoros"/>
    <s v="Lux Judit"/>
    <s v="Lux Judit"/>
    <m/>
    <m/>
  </r>
  <r>
    <x v="13"/>
    <n v="696"/>
    <e v="#N/A"/>
    <e v="#N/A"/>
    <s v="Nemzetbiztonság és demokrácia. A nemzetbiztonsági szolgálatok működésének politikai dimenziói"/>
    <m/>
    <s v="alt"/>
    <s v="PM2"/>
    <m/>
    <s v="BP3"/>
    <s v="a Politológia 2. teljesítése"/>
    <n v="20"/>
    <m/>
    <s v="H"/>
    <s v="16.00-18.00"/>
    <m/>
    <s v="projektoros"/>
    <s v="Urbán Attila"/>
    <s v="Urbán Attila"/>
    <m/>
    <m/>
  </r>
  <r>
    <x v="13"/>
    <n v="697"/>
    <e v="#N/A"/>
    <e v="#N/A"/>
    <s v="Nemzetközi kapcsolatok 1."/>
    <m/>
    <s v="köt.ea"/>
    <s v="BP3"/>
    <n v="5"/>
    <s v="BP2"/>
    <s v="BP3:ÖP2"/>
    <m/>
    <m/>
    <s v="SZ"/>
    <s v="16.00-18.00"/>
    <m/>
    <s v="projektoros"/>
    <s v="Vizi Balázs"/>
    <s v="Vizi Balázs"/>
    <m/>
    <m/>
  </r>
  <r>
    <x v="13"/>
    <n v="698"/>
    <e v="#N/A"/>
    <e v="#N/A"/>
    <s v="Nemzetközi politikai gazdaságtan"/>
    <m/>
    <s v="alt"/>
    <s v="PM2"/>
    <m/>
    <s v="BP3+JN3"/>
    <m/>
    <n v="20"/>
    <m/>
    <s v="CS"/>
    <s v="16.00-18.00"/>
    <m/>
    <s v="projektoros"/>
    <s v="Pogátsa Zoltán"/>
    <s v="Pogátsa Zoltán"/>
    <m/>
    <m/>
  </r>
  <r>
    <x v="13"/>
    <n v="699"/>
    <e v="#N/A"/>
    <e v="#N/A"/>
    <s v="Összehasonlító politika (1)"/>
    <m/>
    <s v="köt.ea"/>
    <s v="BP3"/>
    <n v="3"/>
    <s v="BP2"/>
    <s v="BP3:POLA2"/>
    <m/>
    <m/>
    <s v="K"/>
    <s v="16.00-18.00"/>
    <m/>
    <s v="projektoros"/>
    <s v="Navracsics Tibor"/>
    <s v="Navracsics Tibor"/>
    <m/>
    <m/>
  </r>
  <r>
    <x v="13"/>
    <n v="700"/>
    <e v="#N/A"/>
    <e v="#N/A"/>
    <s v="Összehasonlító politika 1. szem. (1.csop)"/>
    <m/>
    <s v="köt.sz"/>
    <s v="BP3"/>
    <n v="3"/>
    <m/>
    <m/>
    <m/>
    <m/>
    <s v="CS"/>
    <s v="08.00-10.00"/>
    <m/>
    <s v="projektoros"/>
    <s v="Navracsics Tibor"/>
    <s v="Ördögh Tibor"/>
    <m/>
    <m/>
  </r>
  <r>
    <x v="13"/>
    <n v="701"/>
    <e v="#N/A"/>
    <e v="#N/A"/>
    <s v="Összehasonlító politika 1. szem. (2.csop)"/>
    <m/>
    <s v="köt.sz"/>
    <s v="BP3"/>
    <n v="3"/>
    <m/>
    <m/>
    <m/>
    <m/>
    <s v="H"/>
    <s v="14.00-16.00"/>
    <m/>
    <s v="projektoros"/>
    <s v="Navracsics Tibor"/>
    <s v="Ablaka Gergely"/>
    <m/>
    <m/>
  </r>
  <r>
    <x v="13"/>
    <n v="702"/>
    <e v="#N/A"/>
    <e v="#N/A"/>
    <s v="Összehasonlító politika 1. szem. (3.csop)"/>
    <m/>
    <s v="köt.sz"/>
    <s v="BP3"/>
    <n v="3"/>
    <m/>
    <m/>
    <m/>
    <m/>
    <s v="SZ"/>
    <s v="18.00-20.00"/>
    <m/>
    <s v="projektoros"/>
    <s v="Navracsics Tibor"/>
    <s v="Franczel Richárd"/>
    <m/>
    <m/>
  </r>
  <r>
    <x v="13"/>
    <n v="703"/>
    <e v="#N/A"/>
    <e v="#N/A"/>
    <s v="Összehasonlító politika 1. szem.(4.csop)"/>
    <m/>
    <s v="köt.sz"/>
    <s v="BP3"/>
    <n v="3"/>
    <m/>
    <m/>
    <m/>
    <m/>
    <s v="H"/>
    <s v="14.00-16.00"/>
    <m/>
    <s v="projektoros"/>
    <s v="Navracsics Tibor"/>
    <s v="Tóth László"/>
    <m/>
    <s v="alternatív időpont: kedd 12.00-14.00"/>
  </r>
  <r>
    <x v="13"/>
    <n v="704"/>
    <e v="#N/A"/>
    <e v="#N/A"/>
    <s v="Parlamenti Ütköző - A magyar parlamenti házszabályok"/>
    <m/>
    <s v="alt"/>
    <s v="PM2"/>
    <m/>
    <s v="BP3+JN3"/>
    <m/>
    <n v="15"/>
    <m/>
    <s v="K"/>
    <s v="18.00-20.00"/>
    <m/>
    <s v="projektoros"/>
    <s v="Rontó Renáta"/>
    <s v="Rontó Renáta"/>
    <m/>
    <m/>
  </r>
  <r>
    <x v="13"/>
    <n v="705"/>
    <e v="#N/A"/>
    <e v="#N/A"/>
    <s v="Pártok és mozgósítás "/>
    <s v="Parties and mobilization"/>
    <s v="alt"/>
    <s v="PM2"/>
    <m/>
    <s v="BP3+JN3"/>
    <m/>
    <n v="20"/>
    <m/>
    <s v="K"/>
    <s v="16.00-18.00"/>
    <m/>
    <s v="projektoros"/>
    <s v="Mikecz Dániel "/>
    <s v="Mikecz Dániel "/>
    <m/>
    <s v="Új tárgy"/>
  </r>
  <r>
    <x v="13"/>
    <n v="706"/>
    <e v="#N/A"/>
    <e v="#N/A"/>
    <s v="Pártok és pártrendszerek"/>
    <m/>
    <s v="köt.ea"/>
    <s v="BP3"/>
    <n v="5"/>
    <s v="BP2"/>
    <s v="BP3:MPR2"/>
    <m/>
    <m/>
    <s v="K"/>
    <s v="12.00-14.00"/>
    <m/>
    <s v="projektoros"/>
    <s v="Mráz Ágoston"/>
    <s v="Mráz Ágoston"/>
    <m/>
    <m/>
  </r>
  <r>
    <x v="13"/>
    <n v="707"/>
    <e v="#N/A"/>
    <e v="#N/A"/>
    <s v="Political analysis in practice "/>
    <m/>
    <s v="alt"/>
    <s v="PM2"/>
    <m/>
    <s v="BP3+JN3"/>
    <s v="angol nyelvtudás"/>
    <s v="10 + 15 Erasmus"/>
    <m/>
    <s v="K"/>
    <s v="18.00-20.00"/>
    <m/>
    <s v="projektoros"/>
    <s v="Soós Eszter Petronella "/>
    <s v="Soós Eszter Petronella "/>
    <s v="E"/>
    <m/>
  </r>
  <r>
    <x v="13"/>
    <n v="708"/>
    <e v="#N/A"/>
    <e v="#N/A"/>
    <s v="Politics and the Mass Media  "/>
    <m/>
    <s v="alt"/>
    <s v="PM2"/>
    <m/>
    <s v="BP3+JN3"/>
    <s v="angol nyelvtudás"/>
    <s v="10 + 20 Erasmus"/>
    <m/>
    <s v="CS"/>
    <s v="10.00-12.00"/>
    <m/>
    <s v="projektoros"/>
    <s v="William Mayer "/>
    <s v="William Mayer "/>
    <s v="E"/>
    <s v="Új tárgy"/>
  </r>
  <r>
    <x v="13"/>
    <n v="709"/>
    <e v="#N/A"/>
    <e v="#N/A"/>
    <s v="Politika és társadalomtudomány a sci-fi univerzumokban"/>
    <s v="Politics and social science in  sci-fi universes"/>
    <s v="alt"/>
    <s v="PM2"/>
    <m/>
    <s v="BP3+JN3"/>
    <m/>
    <n v="25"/>
    <m/>
    <s v="CS"/>
    <s v="18.00-20.00"/>
    <m/>
    <s v="projektoros"/>
    <s v="Krasz Péter, Nagy Zsolt"/>
    <s v="Krasz Péter, Nagy Zsolt"/>
    <m/>
    <s v="Új tárgy"/>
  </r>
  <r>
    <x v="13"/>
    <n v="710"/>
    <e v="#N/A"/>
    <e v="#N/A"/>
    <s v="Politikaelméleti kutatószeminárium"/>
    <m/>
    <s v="alt"/>
    <s v="PM2"/>
    <m/>
    <s v="BP3"/>
    <m/>
    <n v="15"/>
    <m/>
    <s v="H"/>
    <s v="14.00-16.00"/>
    <m/>
    <s v="projektoros"/>
    <s v="Horváth Szilvia"/>
    <s v="Horváth Szilvia"/>
    <m/>
    <m/>
  </r>
  <r>
    <x v="13"/>
    <n v="711"/>
    <e v="#N/A"/>
    <e v="#N/A"/>
    <s v="Politikaformálás az EU-ban"/>
    <m/>
    <s v="köt.sz"/>
    <s v="PM3"/>
    <n v="3"/>
    <s v="PM1"/>
    <s v="PM3:EDPV"/>
    <m/>
    <m/>
    <s v="H"/>
    <s v="12.00-14.00"/>
    <m/>
    <s v="projektoros"/>
    <s v="Arató Krisztina"/>
    <s v="Arató Krisztina"/>
    <m/>
    <m/>
  </r>
  <r>
    <x v="13"/>
    <n v="712"/>
    <e v="#N/A"/>
    <e v="#N/A"/>
    <s v="Politikai elemzői módszerek és szerepek"/>
    <s v="Methods and roles of political analys"/>
    <s v="köt.sz"/>
    <s v="PM3"/>
    <n v="3"/>
    <m/>
    <s v="PM3:TMP"/>
    <m/>
    <m/>
    <s v="SZ"/>
    <s v="18.00-20.00"/>
    <m/>
    <s v="projektoros"/>
    <s v="Török Gábor"/>
    <s v="Török Gábor"/>
    <m/>
    <s v="Új tárgy"/>
  </r>
  <r>
    <x v="13"/>
    <n v="713"/>
    <e v="#N/A"/>
    <e v="#N/A"/>
    <s v="Politikai gazdaságtan"/>
    <m/>
    <s v="köt.ea"/>
    <s v="PM3"/>
    <n v="1"/>
    <m/>
    <m/>
    <m/>
    <m/>
    <s v="K"/>
    <s v="12.00-14.00"/>
    <m/>
    <s v="projektoros"/>
    <s v="Mike Károly"/>
    <s v="Mike Károly"/>
    <m/>
    <m/>
  </r>
  <r>
    <x v="13"/>
    <n v="714"/>
    <e v="#N/A"/>
    <e v="#N/A"/>
    <s v="Politikai ideológiai és eszmei irányzatok a kortárs magyar politikában "/>
    <s v="Political ideological and theoretical trends in contemporary Hungarian politics "/>
    <s v="alt"/>
    <s v="PM2"/>
    <m/>
    <s v="BP3+JN3"/>
    <m/>
    <n v="20"/>
    <m/>
    <s v="H"/>
    <s v="16.00-18.00"/>
    <m/>
    <m/>
    <s v="Körösényi András"/>
    <s v="Körösényi András"/>
    <m/>
    <s v="Új tárgy + whiteboard-os termet szeretnénk kérni (hétfő/kedd 16.00-18.00)"/>
  </r>
  <r>
    <x v="13"/>
    <n v="715"/>
    <e v="#N/A"/>
    <e v="#N/A"/>
    <s v="Politikai kommunikáció"/>
    <s v="=PM2-PK1"/>
    <s v="köt.ea"/>
    <s v="PM3"/>
    <n v="3"/>
    <s v="PM2"/>
    <m/>
    <m/>
    <m/>
    <s v="H"/>
    <s v="08.00-10.00"/>
    <m/>
    <s v="projektoros"/>
    <s v="Kiss Balázs"/>
    <s v="Kiss Balázs"/>
    <m/>
    <m/>
  </r>
  <r>
    <x v="13"/>
    <n v="716"/>
    <e v="#N/A"/>
    <e v="#N/A"/>
    <s v="Politikai mozgalmak, politikai tiltakozás, civil társadalom"/>
    <m/>
    <s v="köt.ea"/>
    <s v="BP3"/>
    <n v="5"/>
    <s v="BP2"/>
    <s v="BP3:MMT"/>
    <m/>
    <m/>
    <s v="CS"/>
    <s v="10.00-12.00"/>
    <m/>
    <s v="projektoros"/>
    <s v="Szabó Máté"/>
    <s v="Szabó Máté"/>
    <m/>
    <m/>
  </r>
  <r>
    <x v="13"/>
    <n v="717"/>
    <e v="#N/A"/>
    <e v="#N/A"/>
    <s v="Politikai pszichológia"/>
    <m/>
    <s v="köt.ea"/>
    <s v="BP3"/>
    <n v="5"/>
    <s v="BP2"/>
    <m/>
    <m/>
    <m/>
    <s v="K"/>
    <s v="14.00-16.00"/>
    <m/>
    <s v="projektoros"/>
    <s v="Forgács Attila"/>
    <s v="Forgács Attila"/>
    <m/>
    <m/>
  </r>
  <r>
    <x v="13"/>
    <n v="718"/>
    <e v="#N/A"/>
    <e v="#N/A"/>
    <s v="Politikai szocializáció"/>
    <m/>
    <s v="köt.ea"/>
    <s v="BP3"/>
    <n v="5"/>
    <s v="BP2"/>
    <s v="BP3:MMT"/>
    <m/>
    <m/>
    <s v="H"/>
    <s v="10.00-12.00"/>
    <m/>
    <s v="projektoros"/>
    <s v="Szabó Andrea"/>
    <s v="Szabó Andrea"/>
    <m/>
    <m/>
  </r>
  <r>
    <x v="13"/>
    <n v="719"/>
    <e v="#N/A"/>
    <e v="#N/A"/>
    <s v="Politikai vezetés"/>
    <m/>
    <s v="alt"/>
    <s v="PM2"/>
    <m/>
    <s v="BP3+JN3"/>
    <s v="angol nyelvismeret"/>
    <n v="15"/>
    <m/>
    <s v="SZ"/>
    <s v="18.00-20.00"/>
    <m/>
    <s v="projektoros"/>
    <s v="Illés Gábor"/>
    <s v="Illés Gábor"/>
    <m/>
    <m/>
  </r>
  <r>
    <x v="13"/>
    <n v="720"/>
    <e v="#N/A"/>
    <e v="#N/A"/>
    <s v="Politikai viselkedés, a választók magatartása"/>
    <m/>
    <s v="köt.ea"/>
    <s v="PM3"/>
    <n v="1"/>
    <s v="PM1"/>
    <m/>
    <m/>
    <m/>
    <s v="H"/>
    <s v="12.00-14.00"/>
    <m/>
    <s v="projektoros"/>
    <s v="Szabó Andrea"/>
    <s v="Szabó Andrea"/>
    <m/>
    <m/>
  </r>
  <r>
    <x v="13"/>
    <n v="721"/>
    <e v="#N/A"/>
    <e v="#N/A"/>
    <s v="Politológia"/>
    <m/>
    <s v="köt.ea"/>
    <s v="JL5"/>
    <n v="7"/>
    <s v="JL4"/>
    <m/>
    <m/>
    <m/>
    <m/>
    <m/>
    <m/>
    <m/>
    <m/>
    <m/>
    <m/>
    <m/>
  </r>
  <r>
    <x v="13"/>
    <n v="722"/>
    <e v="#N/A"/>
    <e v="#N/A"/>
    <s v="Prognóziskészítés a polikatudományban – következtethetünk-e a múltból?"/>
    <s v="Forecasting in Political Science - Can We Infer From the Past?"/>
    <s v="alt"/>
    <s v="PM2"/>
    <m/>
    <s v="BP3+JN3"/>
    <m/>
    <n v="24"/>
    <m/>
    <s v="K"/>
    <s v="16.00-18.00"/>
    <m/>
    <s v="A Informatikai labor 01."/>
    <s v="Sugatagi Gábor"/>
    <s v="Sugatagi Gábor"/>
    <m/>
    <s v="Új tárgy + Az órát mindenképp informatikai laborban szeretnénk megtartani. Alternatív időpontok óraütközés esetére: hétfőtől péntekig 16.00-18.00. "/>
  </r>
  <r>
    <x v="13"/>
    <n v="723"/>
    <e v="#N/A"/>
    <e v="#N/A"/>
    <s v="Szakdolgozat előkészítő kurzus"/>
    <m/>
    <s v="konzultáció"/>
    <s v="PM1"/>
    <m/>
    <s v="MP"/>
    <m/>
    <m/>
    <m/>
    <m/>
    <m/>
    <m/>
    <m/>
    <s v="Arató Krisztina"/>
    <m/>
    <m/>
    <m/>
  </r>
  <r>
    <x v="13"/>
    <n v="724"/>
    <e v="#N/A"/>
    <e v="#N/A"/>
    <s v="Szakdolgozat előkészítő kurzus"/>
    <m/>
    <s v="konzultáció"/>
    <s v="PM2"/>
    <m/>
    <s v="MP"/>
    <m/>
    <m/>
    <m/>
    <m/>
    <m/>
    <m/>
    <m/>
    <s v="Arató Krisztina"/>
    <m/>
    <m/>
    <m/>
  </r>
  <r>
    <x v="13"/>
    <n v="725"/>
    <e v="#N/A"/>
    <e v="#N/A"/>
    <s v="Szakdolgozat előkészítő kurzus"/>
    <m/>
    <s v="konzultáció"/>
    <s v="PM1"/>
    <m/>
    <s v="VR"/>
    <m/>
    <m/>
    <m/>
    <m/>
    <m/>
    <m/>
    <m/>
    <s v="Arató Krisztina"/>
    <m/>
    <m/>
    <m/>
  </r>
  <r>
    <x v="13"/>
    <n v="726"/>
    <e v="#N/A"/>
    <e v="#N/A"/>
    <s v="Szakdolgozat előkészítő kurzus"/>
    <m/>
    <s v="konzultáció"/>
    <s v="PM2"/>
    <m/>
    <s v="VR"/>
    <m/>
    <m/>
    <m/>
    <m/>
    <m/>
    <m/>
    <m/>
    <s v="Arató Krisztina"/>
    <m/>
    <m/>
    <m/>
  </r>
  <r>
    <x v="13"/>
    <n v="727"/>
    <e v="#N/A"/>
    <e v="#N/A"/>
    <s v="Szakdolgozat előkészítő kurzus (2015/16 tanévtől iratkozó hallgatóknak)"/>
    <m/>
    <s v="konzultáció"/>
    <s v="BP2"/>
    <m/>
    <m/>
    <s v="ÉD"/>
    <m/>
    <m/>
    <m/>
    <m/>
    <m/>
    <m/>
    <s v="Arató Krisztina"/>
    <m/>
    <m/>
    <m/>
  </r>
  <r>
    <x v="13"/>
    <n v="728"/>
    <e v="#N/A"/>
    <e v="#N/A"/>
    <s v="Szakdolgozat előkészítő kurzus (2015/16 tanévtől iratkozó hallgatóknak)"/>
    <m/>
    <s v="konzultáció"/>
    <s v="BP3"/>
    <m/>
    <m/>
    <s v="ÉD"/>
    <m/>
    <m/>
    <m/>
    <m/>
    <m/>
    <m/>
    <s v="Arató Krisztina"/>
    <m/>
    <m/>
    <m/>
  </r>
  <r>
    <x v="13"/>
    <n v="729"/>
    <e v="#N/A"/>
    <e v="#N/A"/>
    <s v="Szakmai gyakorlat"/>
    <m/>
    <s v="köt.gy"/>
    <s v="BP3"/>
    <s v="6-"/>
    <s v="BP2"/>
    <m/>
    <m/>
    <m/>
    <m/>
    <m/>
    <m/>
    <m/>
    <s v="Arató Krisztina"/>
    <m/>
    <m/>
    <m/>
  </r>
  <r>
    <x v="13"/>
    <n v="730"/>
    <e v="#N/A"/>
    <e v="#N/A"/>
    <s v="Szakpolitikák a rendszerváltás utáni Magyarországon 1."/>
    <m/>
    <s v="köt.sz"/>
    <s v="PM3"/>
    <n v="3"/>
    <s v="PM1"/>
    <s v="PM3:MP"/>
    <m/>
    <m/>
    <s v="K"/>
    <s v="10.00-12.00"/>
    <m/>
    <s v="projektoros"/>
    <s v="Pesti Sándor"/>
    <s v="Pesti Sándor"/>
    <m/>
    <m/>
  </r>
  <r>
    <x v="13"/>
    <n v="731"/>
    <e v="#N/A"/>
    <e v="#N/A"/>
    <s v="Társadalom és jogelméleti bevezetés 1."/>
    <m/>
    <s v="köt.ea"/>
    <s v="BP3"/>
    <n v="5"/>
    <s v="BP2"/>
    <s v="BP3:TFIL"/>
    <m/>
    <m/>
    <s v="H"/>
    <s v="14.00-16.00"/>
    <m/>
    <s v="projektoros"/>
    <s v="Fekete Balázs"/>
    <s v="Fekete Balázs"/>
    <m/>
    <m/>
  </r>
  <r>
    <x v="13"/>
    <n v="732"/>
    <e v="#N/A"/>
    <e v="#N/A"/>
    <s v="Választási rendszerek"/>
    <m/>
    <s v="köt.ea"/>
    <s v="BP3"/>
    <n v="5"/>
    <s v="BP2"/>
    <s v="BP3:AJ2"/>
    <m/>
    <m/>
    <s v="K"/>
    <s v="10.00-12.00"/>
    <m/>
    <s v="projektoros"/>
    <s v="Mráz Ágoston"/>
    <s v="Mráz Ágoston"/>
    <m/>
    <m/>
  </r>
  <r>
    <x v="13"/>
    <n v="733"/>
    <e v="#N/A"/>
    <e v="#N/A"/>
    <s v="World Politics"/>
    <m/>
    <s v="alt"/>
    <s v="PM2"/>
    <m/>
    <s v="BP3+JN3"/>
    <s v="angol nyelvtudás"/>
    <s v="15 + 20 Erasmus"/>
    <m/>
    <s v="H"/>
    <s v="12.00-14.00"/>
    <m/>
    <s v="projektoros"/>
    <s v="Málik József Zoltán"/>
    <s v="Málik József Zoltán"/>
    <s v="E"/>
    <m/>
  </r>
  <r>
    <x v="14"/>
    <n v="734"/>
    <e v="#N/A"/>
    <e v="#N/A"/>
    <s v="A pénzügyi piac szabályozása"/>
    <m/>
    <s v="Kmod. VSZ.alt"/>
    <s v="JN4"/>
    <n v="9"/>
    <s v="JN3"/>
    <s v="PJ5, KIG3, EGJ2"/>
    <n v="40"/>
    <m/>
    <s v="H"/>
    <s v="10.00-12.00"/>
    <m/>
    <s v="projektoros"/>
    <s v="Simon István"/>
    <s v="Simon István"/>
    <m/>
    <m/>
  </r>
  <r>
    <x v="14"/>
    <n v="735"/>
    <e v="#N/A"/>
    <e v="#N/A"/>
    <s v="Államháztartási jog"/>
    <m/>
    <s v="Kmod. VSZ.alt"/>
    <s v="JN4"/>
    <n v="9"/>
    <s v="JN3"/>
    <s v="PÜJ1"/>
    <n v="20"/>
    <m/>
    <s v="CS"/>
    <s v="10.00-12.00"/>
    <m/>
    <s v="projektoros"/>
    <s v="Kecső Gábor"/>
    <s v="Kecső Gábor"/>
    <m/>
    <m/>
  </r>
  <r>
    <x v="14"/>
    <n v="736"/>
    <e v="#N/A"/>
    <e v="#N/A"/>
    <s v="Anty-Money Laundering and Combatting the Financing of Terrorism"/>
    <m/>
    <s v="fak"/>
    <s v="JN4"/>
    <m/>
    <m/>
    <s v="NJ1, AJ1"/>
    <s v="10 fő jogász, 10 fő Erasmus, 5 fő PhD"/>
    <m/>
    <s v="CS"/>
    <s v="16.00-18.00"/>
    <m/>
    <s v="projektoros"/>
    <s v="Simon István"/>
    <s v="Steiner Péter"/>
    <s v="E"/>
    <s v="vagy Kedd, Szerda 16-18"/>
  </r>
  <r>
    <x v="14"/>
    <n v="737"/>
    <e v="#N/A"/>
    <e v="#N/A"/>
    <s v="Digitális pénzügyeink: illúziók, fenyegetések és a realitás."/>
    <s v="Digital finances: illusions, threats and reality"/>
    <s v="fak"/>
    <s v="JN4"/>
    <m/>
    <s v="JN4"/>
    <s v="PJ1, PJ2, KGT1, KGT2"/>
    <n v="20"/>
    <m/>
    <s v="CS"/>
    <s v="14.00-16.00"/>
    <m/>
    <s v="projektoros"/>
    <s v="Simon István"/>
    <s v="Gyekiczky Tamás"/>
    <m/>
    <s v="vagy kedd 10-12,új kurzus (oktató szerepel a Neptunban)"/>
  </r>
  <r>
    <x v="14"/>
    <n v="738"/>
    <e v="#N/A"/>
    <e v="#N/A"/>
    <s v="Eucotax Wintercourse"/>
    <m/>
    <m/>
    <m/>
    <m/>
    <m/>
    <m/>
    <m/>
    <m/>
    <m/>
    <m/>
    <m/>
    <m/>
    <s v="Simon István"/>
    <s v="Simon István, Kecső Gábor"/>
    <m/>
    <s v="Egyeztetett időpont, meghívás alapján, angol nyelvű, új kurzus"/>
  </r>
  <r>
    <x v="14"/>
    <n v="739"/>
    <e v="#N/A"/>
    <e v="#N/A"/>
    <s v="International Tax Aspects of Employees' Global Mobiliti"/>
    <m/>
    <s v="fak"/>
    <s v="JN4"/>
    <m/>
    <m/>
    <s v="J4:PJ5, KIG3, EGJ2;   J3:AJ3, KIG3, EGJ2      "/>
    <s v="10 fő jogász, 10 fő Erasmus, 5 fő PhD"/>
    <m/>
    <s v="H"/>
    <s v="16.00-18.00"/>
    <m/>
    <s v="projektoros"/>
    <s v="Simon István"/>
    <s v="Arányi Attila"/>
    <s v="E"/>
    <s v="vagy kedd 16-18"/>
  </r>
  <r>
    <x v="14"/>
    <n v="740"/>
    <e v="#N/A"/>
    <e v="#N/A"/>
    <s v="International Tax Law"/>
    <m/>
    <s v="fak"/>
    <s v="JN4"/>
    <m/>
    <m/>
    <s v="J4:PJ5, KIG3, EGJ2;   J3:AJ3, KIG3, EGJ2      "/>
    <s v="10 fő jogász, 20 fő Erasmus, 5 fő PhD"/>
    <m/>
    <m/>
    <m/>
    <m/>
    <s v="projektoros"/>
    <s v="Simon István"/>
    <s v="Marco Greggi"/>
    <s v="E"/>
    <s v="blokk szeminárium"/>
  </r>
  <r>
    <x v="14"/>
    <n v="741"/>
    <e v="#N/A"/>
    <e v="#N/A"/>
    <s v="Law and Practice of International Financial Markets"/>
    <m/>
    <m/>
    <m/>
    <m/>
    <m/>
    <m/>
    <s v="10 fő jogász, 20 fő Erasmus"/>
    <m/>
    <s v="November 4-19.  10:00 – 12:00"/>
    <s v="10.00-12.00"/>
    <m/>
    <s v="projektoros"/>
    <s v="Simon István"/>
    <s v="Simon István (Mariano Soto)"/>
    <s v="E"/>
    <s v="blokk szeminárium"/>
  </r>
  <r>
    <x v="14"/>
    <n v="742"/>
    <e v="#N/A"/>
    <e v="#N/A"/>
    <s v="Pénzügyi jog 1."/>
    <m/>
    <s v="köt.ea"/>
    <s v="JL5"/>
    <n v="7"/>
    <s v="JL4"/>
    <m/>
    <m/>
    <m/>
    <m/>
    <m/>
    <m/>
    <s v="projektoros"/>
    <s v="Simon István"/>
    <s v="Simon István"/>
    <m/>
    <m/>
  </r>
  <r>
    <x v="14"/>
    <n v="743"/>
    <s v="J4:PÜJ (1)"/>
    <s v="e"/>
    <s v="Pénzügyi jog 1."/>
    <m/>
    <s v="köt.ea"/>
    <s v="JN4"/>
    <n v="7"/>
    <s v="JN3"/>
    <m/>
    <m/>
    <m/>
    <s v="CS"/>
    <s v="10.00-12.00"/>
    <m/>
    <s v="A tanterem VII. (Nagy Ernő auditórium)"/>
    <s v="Simon István"/>
    <s v="Simon István"/>
    <m/>
    <m/>
  </r>
  <r>
    <x v="14"/>
    <n v="744"/>
    <e v="#N/A"/>
    <e v="#N/A"/>
    <s v="Pénzügyi jog 10:00E"/>
    <m/>
    <s v="köt.sz"/>
    <s v="JN4"/>
    <n v="7"/>
    <s v="JN3"/>
    <m/>
    <m/>
    <m/>
    <m/>
    <m/>
    <m/>
    <m/>
    <s v="Simon István"/>
    <s v="Kecső Gábor"/>
    <s v="E"/>
    <m/>
  </r>
  <r>
    <x v="14"/>
    <n v="745"/>
    <e v="#N/A"/>
    <e v="#N/A"/>
    <s v="Pénzügyi jog 10:01"/>
    <m/>
    <s v="köt.sz"/>
    <s v="JN4"/>
    <n v="7"/>
    <s v="JN3"/>
    <m/>
    <m/>
    <s v="+"/>
    <s v="SZ"/>
    <s v="18.00-20.00"/>
    <m/>
    <s v="projektoros"/>
    <s v="Simon István"/>
    <s v="Govnik Máté"/>
    <m/>
    <m/>
  </r>
  <r>
    <x v="14"/>
    <n v="746"/>
    <e v="#N/A"/>
    <e v="#N/A"/>
    <s v="Pénzügyi jog 10:02"/>
    <m/>
    <s v="köt.sz"/>
    <s v="JN4"/>
    <n v="7"/>
    <s v="JN3"/>
    <m/>
    <m/>
    <s v="-"/>
    <s v="K"/>
    <s v="18.00-20.00"/>
    <m/>
    <s v="projektoros"/>
    <s v="Simon István"/>
    <s v="Miskó Judit"/>
    <m/>
    <s v="vagy -szerda 18-20"/>
  </r>
  <r>
    <x v="14"/>
    <n v="747"/>
    <e v="#N/A"/>
    <e v="#N/A"/>
    <s v="Pénzügyi jog 10:03"/>
    <m/>
    <s v="köt.sz"/>
    <s v="JN4"/>
    <n v="7"/>
    <s v="JN3"/>
    <m/>
    <m/>
    <s v="+"/>
    <s v="H"/>
    <s v="16.00-18.00"/>
    <m/>
    <s v="projektoros"/>
    <s v="Simon István"/>
    <s v="Kaibás Gábor Márk"/>
    <m/>
    <s v="vagy +kedd 8-10"/>
  </r>
  <r>
    <x v="14"/>
    <n v="748"/>
    <e v="#N/A"/>
    <e v="#N/A"/>
    <s v="Pénzügyi jog 10:04"/>
    <m/>
    <s v="köt.sz"/>
    <s v="JN4"/>
    <n v="7"/>
    <s v="JN3"/>
    <m/>
    <m/>
    <s v="+"/>
    <s v="CS"/>
    <s v="14.00-16.00"/>
    <m/>
    <s v="projektoros"/>
    <s v="Simon István"/>
    <s v="Réczei Géza"/>
    <m/>
    <m/>
  </r>
  <r>
    <x v="14"/>
    <n v="749"/>
    <e v="#N/A"/>
    <e v="#N/A"/>
    <s v="Pénzügyi jog 10:05"/>
    <m/>
    <s v="köt.sz"/>
    <s v="JN4"/>
    <n v="7"/>
    <s v="JN3"/>
    <m/>
    <m/>
    <s v="+"/>
    <s v="K"/>
    <s v="14.00-16.00"/>
    <m/>
    <s v="projektoros"/>
    <s v="Simon István"/>
    <s v="Daróczi ottó"/>
    <m/>
    <m/>
  </r>
  <r>
    <x v="14"/>
    <n v="750"/>
    <e v="#N/A"/>
    <e v="#N/A"/>
    <s v="Pénzügyi jog 10:06"/>
    <m/>
    <s v="köt.sz"/>
    <s v="JN4"/>
    <n v="7"/>
    <s v="JN3"/>
    <m/>
    <m/>
    <s v="+"/>
    <s v="K"/>
    <s v="08.00-10.00"/>
    <m/>
    <s v="projektoros"/>
    <s v="Simon István"/>
    <s v="Rácz Dániel"/>
    <m/>
    <m/>
  </r>
  <r>
    <x v="14"/>
    <n v="751"/>
    <e v="#N/A"/>
    <e v="#N/A"/>
    <s v="Pénzügyi jog 10:07"/>
    <m/>
    <s v="köt.sz"/>
    <s v="JN4"/>
    <n v="7"/>
    <s v="JN3"/>
    <m/>
    <m/>
    <s v="+"/>
    <s v="H"/>
    <s v="08.00-10.00"/>
    <m/>
    <s v="projektoros"/>
    <s v="Simon István"/>
    <s v="Kurucz-Váradi Károly"/>
    <m/>
    <s v="vagy -Hétfő 8-10"/>
  </r>
  <r>
    <x v="14"/>
    <n v="752"/>
    <e v="#N/A"/>
    <e v="#N/A"/>
    <s v="Pénzügyi jog 10:08"/>
    <m/>
    <s v="köt.sz"/>
    <s v="JN4"/>
    <n v="7"/>
    <s v="JN3"/>
    <m/>
    <m/>
    <s v="+"/>
    <s v="SZ"/>
    <s v="16.00-18.00"/>
    <m/>
    <s v="projektoros"/>
    <s v="Simon István"/>
    <s v="Kovács Dániel Máté"/>
    <m/>
    <m/>
  </r>
  <r>
    <x v="14"/>
    <n v="753"/>
    <e v="#N/A"/>
    <e v="#N/A"/>
    <s v="Pénzügyi jog 10:09"/>
    <m/>
    <s v="köt.sz"/>
    <s v="JN4"/>
    <n v="7"/>
    <s v="JN3"/>
    <m/>
    <m/>
    <s v="-"/>
    <s v="SZ"/>
    <s v="16.00-18.00"/>
    <m/>
    <s v="projektoros"/>
    <s v="Simon István"/>
    <s v="Kovács Dániel Máté"/>
    <m/>
    <m/>
  </r>
  <r>
    <x v="14"/>
    <n v="754"/>
    <e v="#N/A"/>
    <e v="#N/A"/>
    <s v="Pénzügyi jog 10:10"/>
    <m/>
    <s v="köt.sz"/>
    <s v="JN4"/>
    <n v="7"/>
    <s v="JN3"/>
    <m/>
    <m/>
    <s v="+"/>
    <s v="CS"/>
    <s v="16.00-18.00"/>
    <m/>
    <s v="projektoros"/>
    <s v="Simon István"/>
    <s v="Kovács Dániel Máté"/>
    <m/>
    <m/>
  </r>
  <r>
    <x v="14"/>
    <n v="755"/>
    <e v="#N/A"/>
    <e v="#N/A"/>
    <s v="Pénzügyi jog 10:11"/>
    <m/>
    <s v="köt.sz"/>
    <s v="JN4"/>
    <n v="7"/>
    <s v="JN3"/>
    <m/>
    <m/>
    <s v="+"/>
    <s v="K"/>
    <s v="12.00-14.00"/>
    <m/>
    <s v="projektoros"/>
    <s v="Simon István"/>
    <s v="Darák Péter"/>
    <m/>
    <m/>
  </r>
  <r>
    <x v="14"/>
    <n v="756"/>
    <e v="#N/A"/>
    <e v="#N/A"/>
    <s v="Pénzügyi jog 10:12"/>
    <m/>
    <s v="köt.sz"/>
    <s v="JN4"/>
    <n v="7"/>
    <s v="JN3"/>
    <m/>
    <m/>
    <s v="-"/>
    <s v="K"/>
    <s v="12.00-14.00"/>
    <m/>
    <s v="projektoros"/>
    <s v="Simon István"/>
    <s v="Darák Péter"/>
    <m/>
    <m/>
  </r>
  <r>
    <x v="14"/>
    <n v="757"/>
    <e v="#N/A"/>
    <e v="#N/A"/>
    <s v="Pénzügyi jog 10:13"/>
    <m/>
    <s v="köt.sz"/>
    <s v="JN4"/>
    <n v="7"/>
    <s v="JN3"/>
    <m/>
    <m/>
    <s v="+"/>
    <s v="K"/>
    <s v="14.00-16.00"/>
    <m/>
    <s v="projektoros"/>
    <s v="Simon István"/>
    <s v="Darák Péter"/>
    <m/>
    <m/>
  </r>
  <r>
    <x v="14"/>
    <n v="758"/>
    <e v="#N/A"/>
    <e v="#N/A"/>
    <s v="Pénzügyi jog 10:14"/>
    <m/>
    <s v="köt.sz"/>
    <s v="JN4"/>
    <n v="7"/>
    <s v="JN3"/>
    <m/>
    <m/>
    <s v="-"/>
    <s v="K"/>
    <s v="14.00-16.00"/>
    <m/>
    <s v="projektoros"/>
    <s v="Simon István"/>
    <s v="Darák Péter"/>
    <m/>
    <m/>
  </r>
  <r>
    <x v="14"/>
    <n v="759"/>
    <e v="#N/A"/>
    <e v="#N/A"/>
    <s v="Pénzügyi jog 10:15"/>
    <m/>
    <s v="köt.sz"/>
    <s v="JN4"/>
    <n v="7"/>
    <s v="JN3"/>
    <m/>
    <m/>
    <s v="+"/>
    <s v="CS"/>
    <s v="14.00-16.00"/>
    <m/>
    <s v="projektoros"/>
    <s v="Simon István"/>
    <s v="Kecső Gábor"/>
    <m/>
    <m/>
  </r>
  <r>
    <x v="14"/>
    <n v="760"/>
    <e v="#N/A"/>
    <e v="#N/A"/>
    <s v="Pénzügyi jog 10:16"/>
    <m/>
    <s v="köt.sz"/>
    <s v="JN4"/>
    <n v="7"/>
    <s v="JN3"/>
    <m/>
    <m/>
    <s v="-"/>
    <s v="CS"/>
    <s v="14.00-16.00"/>
    <m/>
    <s v="projektoros"/>
    <s v="Simon István"/>
    <s v="Kecső Gábor"/>
    <m/>
    <m/>
  </r>
  <r>
    <x v="14"/>
    <n v="761"/>
    <e v="#N/A"/>
    <e v="#N/A"/>
    <s v="Pénzügyi jog 10:17"/>
    <m/>
    <s v="köt.sz"/>
    <s v="JN4"/>
    <n v="7"/>
    <s v="JN3"/>
    <m/>
    <m/>
    <s v="+"/>
    <s v="CS"/>
    <s v="16.00-18.00"/>
    <m/>
    <s v="projektoros"/>
    <s v="Simon István"/>
    <s v="Kecső Gábor"/>
    <m/>
    <m/>
  </r>
  <r>
    <x v="14"/>
    <n v="762"/>
    <e v="#N/A"/>
    <e v="#N/A"/>
    <s v="Pénzügyi jog 10:18"/>
    <m/>
    <s v="köt.sz"/>
    <s v="JN4"/>
    <n v="7"/>
    <s v="JN3"/>
    <m/>
    <m/>
    <s v="-"/>
    <s v="CS"/>
    <s v="16.00-18.00"/>
    <m/>
    <s v="projektoros"/>
    <s v="Simon István"/>
    <s v="Kecső Gábor"/>
    <m/>
    <m/>
  </r>
  <r>
    <x v="14"/>
    <n v="763"/>
    <e v="#N/A"/>
    <e v="#N/A"/>
    <s v="Pénzügyi jog 10:19"/>
    <m/>
    <s v="köt.sz"/>
    <s v="JN4"/>
    <n v="7"/>
    <s v="JN3"/>
    <m/>
    <m/>
    <s v="+"/>
    <s v="H"/>
    <s v="12.00-14.00"/>
    <m/>
    <s v="projektoros"/>
    <s v="Simon István"/>
    <s v="Simon István"/>
    <m/>
    <s v="vagy +hétfő 14-16"/>
  </r>
  <r>
    <x v="14"/>
    <n v="764"/>
    <e v="#N/A"/>
    <e v="#N/A"/>
    <s v="Pénzügyi jog 10:20"/>
    <m/>
    <s v="köt.sz"/>
    <s v="JN4"/>
    <n v="7"/>
    <s v="JN3"/>
    <m/>
    <m/>
    <s v="-"/>
    <s v="H"/>
    <s v="12.00-14.00"/>
    <m/>
    <s v="projektoros"/>
    <s v="Simon István"/>
    <s v="Simon István"/>
    <m/>
    <s v="vagy -hétfő 14-16"/>
  </r>
  <r>
    <x v="14"/>
    <n v="765"/>
    <e v="#N/A"/>
    <e v="#N/A"/>
    <s v="Pénzügyi jog 2."/>
    <m/>
    <s v="köt.ea"/>
    <s v="BT2"/>
    <n v="3"/>
    <m/>
    <m/>
    <m/>
    <m/>
    <m/>
    <m/>
    <m/>
    <s v="projektoros"/>
    <s v="Simon István"/>
    <m/>
    <m/>
    <m/>
  </r>
  <r>
    <x v="14"/>
    <n v="766"/>
    <e v="#N/A"/>
    <e v="#N/A"/>
    <s v="Pénzügyi jog 2."/>
    <m/>
    <s v="vizsg.kurz."/>
    <s v="JN3"/>
    <n v="8"/>
    <s v="JN4"/>
    <m/>
    <m/>
    <m/>
    <m/>
    <m/>
    <m/>
    <m/>
    <s v="Simon István"/>
    <s v="Simon István"/>
    <m/>
    <m/>
  </r>
  <r>
    <x v="14"/>
    <n v="767"/>
    <e v="#N/A"/>
    <e v="#N/A"/>
    <s v="Pénzügyi jog 2."/>
    <m/>
    <s v="vizsg.kurz."/>
    <s v="JL4"/>
    <n v="8"/>
    <m/>
    <m/>
    <m/>
    <m/>
    <m/>
    <m/>
    <m/>
    <m/>
    <s v="Simon István"/>
    <s v="Simon István"/>
    <m/>
    <m/>
  </r>
  <r>
    <x v="15"/>
    <n v="768"/>
    <e v="#N/A"/>
    <e v="#N/A"/>
    <s v="A Trust és az ahhoz hasonló vagyonkezelési modellek története, összehasonlító elemzése és hatályos szabályozása"/>
    <m/>
    <s v="Nmod. fak"/>
    <s v="JN4"/>
    <m/>
    <m/>
    <s v="RJ2, MÁJT2, PJ1"/>
    <n v="25"/>
    <m/>
    <s v="SZ"/>
    <s v="14.00-16.00"/>
    <m/>
    <m/>
    <s v="Sándor István"/>
    <s v="Sándor István"/>
    <m/>
    <s v="szerda 16.00-18.00"/>
  </r>
  <r>
    <x v="15"/>
    <n v="769"/>
    <e v="#N/A"/>
    <e v="#N/A"/>
    <s v="Bevezetés a görög nyelv alapj. haladó "/>
    <m/>
    <m/>
    <m/>
    <m/>
    <m/>
    <m/>
    <m/>
    <m/>
    <s v="SZ"/>
    <s v="16.00-18.00"/>
    <m/>
    <m/>
    <s v="Bánóczi Rozália"/>
    <s v="Bánóczi Rozália"/>
    <m/>
    <s v="B épület, földszint!"/>
  </r>
  <r>
    <x v="15"/>
    <n v="770"/>
    <e v="#N/A"/>
    <e v="#N/A"/>
    <s v="Bevezetés a görög nyelv alapj. Kezdő "/>
    <m/>
    <m/>
    <m/>
    <m/>
    <m/>
    <m/>
    <m/>
    <m/>
    <s v="SZ"/>
    <s v="14.00-16.00"/>
    <m/>
    <m/>
    <s v="Bánóczi Rozália"/>
    <s v="Bánóczi Rozália"/>
    <m/>
    <s v="B épület, földszint!"/>
  </r>
  <r>
    <x v="15"/>
    <n v="771"/>
    <e v="#N/A"/>
    <e v="#N/A"/>
    <s v="Forráselemzés a római dologi és kötelmi jog köréből"/>
    <m/>
    <s v="fak"/>
    <s v="JN4"/>
    <m/>
    <m/>
    <s v="RJ 2 teljesítése és latintudás"/>
    <n v="10"/>
    <m/>
    <s v="SZ"/>
    <s v="12.00-14.00"/>
    <m/>
    <m/>
    <s v="Siklósi Iván"/>
    <s v="Siklósi Iván"/>
    <m/>
    <m/>
  </r>
  <r>
    <x v="15"/>
    <n v="772"/>
    <e v="#N/A"/>
    <e v="#N/A"/>
    <s v="ÖJT2 Vizsgakurzus"/>
    <m/>
    <s v="vizsg. kurz"/>
    <m/>
    <m/>
    <m/>
    <m/>
    <n v="40"/>
    <m/>
    <m/>
    <m/>
    <m/>
    <m/>
    <s v="Sándor István"/>
    <s v="Sándor István"/>
    <m/>
    <m/>
  </r>
  <r>
    <x v="15"/>
    <n v="773"/>
    <e v="#N/A"/>
    <e v="#N/A"/>
    <s v="Összehasonlító alkotmány és közigazgatás-történet "/>
    <m/>
    <s v="vál.2."/>
    <s v="JL5"/>
    <m/>
    <s v="JL4"/>
    <m/>
    <m/>
    <m/>
    <m/>
    <m/>
    <m/>
    <m/>
    <s v="Kisteleki Károly"/>
    <s v="Kisteleki Károly, Urbán Kristóf, Riedl Olivér"/>
    <m/>
    <m/>
  </r>
  <r>
    <x v="15"/>
    <n v="774"/>
    <e v="#N/A"/>
    <e v="#N/A"/>
    <s v="Összehasonlító európai társadalom-történet"/>
    <m/>
    <s v="köt.ea"/>
    <s v="BT2"/>
    <n v="1"/>
    <m/>
    <m/>
    <m/>
    <m/>
    <m/>
    <m/>
    <m/>
    <m/>
    <s v="Kisteleki Károly"/>
    <s v="Kisteleki Károly, Márkus Eszter, Riedl Olivér"/>
    <m/>
    <m/>
  </r>
  <r>
    <x v="15"/>
    <n v="775"/>
    <e v="#N/A"/>
    <e v="#N/A"/>
    <s v="Összehasonlító igazságszolgáltatás és közigazgatás-történet"/>
    <m/>
    <s v="köt.ea"/>
    <s v="BI"/>
    <n v="1"/>
    <m/>
    <m/>
    <m/>
    <m/>
    <m/>
    <m/>
    <m/>
    <m/>
    <s v="Rigó Balázs"/>
    <s v="Rigó Balázs"/>
    <m/>
    <m/>
  </r>
  <r>
    <x v="15"/>
    <n v="776"/>
    <e v="#N/A"/>
    <e v="#N/A"/>
    <s v="Összehasonlító jogtörténet 1."/>
    <m/>
    <s v="köt.ea"/>
    <s v="JL5"/>
    <n v="5"/>
    <s v="JL4"/>
    <m/>
    <m/>
    <m/>
    <m/>
    <m/>
    <m/>
    <m/>
    <s v="Sándor István"/>
    <s v="Kisteleki Károly, Rigó Balázs"/>
    <m/>
    <m/>
  </r>
  <r>
    <x v="15"/>
    <n v="777"/>
    <s v="J4:ÖJT (1)"/>
    <s v="e"/>
    <s v="Összehasonlító jogtörténet 1."/>
    <m/>
    <s v="köt.ea"/>
    <s v="JN4"/>
    <n v="5"/>
    <s v="JN3"/>
    <m/>
    <m/>
    <m/>
    <s v="K"/>
    <s v="10.00-11.00"/>
    <m/>
    <m/>
    <s v="Sándor István"/>
    <s v="Kisteleki Károly, Rigó Balázs"/>
    <m/>
    <m/>
  </r>
  <r>
    <x v="15"/>
    <n v="778"/>
    <e v="#N/A"/>
    <e v="#N/A"/>
    <s v="Összehasonlító jogtörténet 10:00E"/>
    <m/>
    <s v="köt.sz"/>
    <s v="JN4"/>
    <n v="5"/>
    <s v="JN3"/>
    <m/>
    <m/>
    <m/>
    <m/>
    <m/>
    <m/>
    <m/>
    <s v="Rigó Balázs"/>
    <s v="Rigó Balázs"/>
    <m/>
    <m/>
  </r>
  <r>
    <x v="15"/>
    <n v="779"/>
    <e v="#N/A"/>
    <e v="#N/A"/>
    <s v="Összehasonlító jogtörténet 10:01"/>
    <m/>
    <s v="köt.sz"/>
    <s v="JN4"/>
    <n v="5"/>
    <s v="JN3"/>
    <m/>
    <m/>
    <m/>
    <s v="CS"/>
    <s v="08.00-10.00"/>
    <m/>
    <m/>
    <s v="Sándor István"/>
    <s v="Drócsa Izabella"/>
    <m/>
    <m/>
  </r>
  <r>
    <x v="15"/>
    <n v="780"/>
    <e v="#N/A"/>
    <e v="#N/A"/>
    <s v="Összehasonlító jogtörténet 10:02"/>
    <m/>
    <s v="köt.sz"/>
    <s v="JN4"/>
    <n v="5"/>
    <s v="JN3"/>
    <m/>
    <m/>
    <m/>
    <s v="CS"/>
    <s v="12.00-14.00"/>
    <m/>
    <m/>
    <s v="Sándor István"/>
    <s v="Drócsa Izabella"/>
    <m/>
    <m/>
  </r>
  <r>
    <x v="15"/>
    <n v="781"/>
    <e v="#N/A"/>
    <e v="#N/A"/>
    <s v="Összehasonlító jogtörténet 10:03"/>
    <m/>
    <s v="köt.sz"/>
    <s v="JN4"/>
    <n v="5"/>
    <s v="JN3"/>
    <m/>
    <m/>
    <m/>
    <s v="CS"/>
    <s v="16.00-18.00"/>
    <m/>
    <m/>
    <s v="Sándor István"/>
    <s v="Drócsa Izabella"/>
    <m/>
    <m/>
  </r>
  <r>
    <x v="15"/>
    <n v="782"/>
    <e v="#N/A"/>
    <e v="#N/A"/>
    <s v="Összehasonlító jogtörténet 10:04"/>
    <m/>
    <s v="köt.sz"/>
    <s v="JN4"/>
    <n v="5"/>
    <s v="JN3"/>
    <m/>
    <m/>
    <m/>
    <s v="CS"/>
    <s v="18.00-20.00"/>
    <m/>
    <m/>
    <s v="Sándor István"/>
    <s v="Drócsa Izabella"/>
    <m/>
    <m/>
  </r>
  <r>
    <x v="15"/>
    <n v="783"/>
    <e v="#N/A"/>
    <e v="#N/A"/>
    <s v="Összehasonlító jogtörténet 10:05"/>
    <m/>
    <s v="köt.sz"/>
    <s v="JN4"/>
    <n v="5"/>
    <s v="JN3"/>
    <m/>
    <m/>
    <m/>
    <s v="H"/>
    <s v="08.00-10.00"/>
    <m/>
    <m/>
    <s v="Sándor István"/>
    <s v="Rigó Balázs"/>
    <m/>
    <s v="projektor"/>
  </r>
  <r>
    <x v="15"/>
    <n v="784"/>
    <e v="#N/A"/>
    <e v="#N/A"/>
    <s v="Összehasonlító jogtörténet 10:06"/>
    <m/>
    <s v="köt.sz"/>
    <s v="JN4"/>
    <n v="5"/>
    <s v="JN3"/>
    <m/>
    <m/>
    <m/>
    <s v="H"/>
    <s v="10.00-12.00"/>
    <m/>
    <m/>
    <s v="Sándor István"/>
    <s v="Rigó Balázs"/>
    <m/>
    <s v="projektor"/>
  </r>
  <r>
    <x v="15"/>
    <n v="785"/>
    <e v="#N/A"/>
    <e v="#N/A"/>
    <s v="Összehasonlító jogtörténet 10:07"/>
    <m/>
    <s v="köt.sz"/>
    <s v="JN4"/>
    <n v="5"/>
    <s v="JN3"/>
    <m/>
    <m/>
    <m/>
    <s v="H"/>
    <s v="14.00-16.00"/>
    <m/>
    <m/>
    <s v="Sándor István"/>
    <s v="Rigó Balázs"/>
    <m/>
    <s v="projektor"/>
  </r>
  <r>
    <x v="15"/>
    <n v="786"/>
    <e v="#N/A"/>
    <e v="#N/A"/>
    <s v="Összehasonlító jogtörténet 10:08"/>
    <m/>
    <s v="köt.sz"/>
    <s v="JN4"/>
    <n v="5"/>
    <s v="JN3"/>
    <m/>
    <m/>
    <m/>
    <s v="H"/>
    <s v="16.00-18.00"/>
    <m/>
    <m/>
    <s v="Sándor István"/>
    <s v="Rigó Balázs"/>
    <m/>
    <s v="projektor"/>
  </r>
  <r>
    <x v="15"/>
    <n v="787"/>
    <e v="#N/A"/>
    <e v="#N/A"/>
    <s v="Összehasonlító jogtörténet 10:09"/>
    <m/>
    <s v="köt.sz"/>
    <s v="JN4"/>
    <n v="5"/>
    <s v="JN3"/>
    <m/>
    <m/>
    <m/>
    <s v="K"/>
    <s v="08.00-10.00"/>
    <m/>
    <m/>
    <s v="Sándor István"/>
    <s v="Rigó Balázs"/>
    <m/>
    <s v="projektor"/>
  </r>
  <r>
    <x v="15"/>
    <n v="788"/>
    <e v="#N/A"/>
    <e v="#N/A"/>
    <s v="Összehasonlító jogtörténet 10:10"/>
    <m/>
    <s v="köt.sz"/>
    <s v="JN4"/>
    <n v="5"/>
    <s v="JN3"/>
    <m/>
    <m/>
    <m/>
    <s v="K"/>
    <s v="12.00-14.00"/>
    <m/>
    <m/>
    <s v="Sándor István"/>
    <s v="Rigó Balázs"/>
    <m/>
    <s v="projektor"/>
  </r>
  <r>
    <x v="15"/>
    <n v="789"/>
    <e v="#N/A"/>
    <e v="#N/A"/>
    <s v="Összehasonlító jogtörténet 10:11"/>
    <m/>
    <s v="köt.sz"/>
    <s v="JN4"/>
    <n v="5"/>
    <s v="JN3"/>
    <m/>
    <m/>
    <m/>
    <s v="SZ"/>
    <s v="18.00-20.00"/>
    <m/>
    <m/>
    <s v="Sándor István"/>
    <s v="Urbán Kristóf"/>
    <m/>
    <s v="projektor"/>
  </r>
  <r>
    <x v="15"/>
    <n v="790"/>
    <e v="#N/A"/>
    <e v="#N/A"/>
    <s v="Összehasonlító jogtörténet 10:12"/>
    <m/>
    <s v="köt.sz"/>
    <s v="JN4"/>
    <n v="5"/>
    <s v="JN3"/>
    <m/>
    <m/>
    <m/>
    <s v="CS"/>
    <s v="16.00-18.00"/>
    <m/>
    <m/>
    <s v="Sándor István"/>
    <s v="Urbán Kristóf"/>
    <m/>
    <s v="projektor"/>
  </r>
  <r>
    <x v="15"/>
    <n v="791"/>
    <e v="#N/A"/>
    <e v="#N/A"/>
    <s v="Összehasonlító jogtörténet 10:13"/>
    <m/>
    <s v="köt.sz"/>
    <s v="JN4"/>
    <n v="5"/>
    <s v="JN3"/>
    <m/>
    <m/>
    <m/>
    <s v="CS"/>
    <s v="16.00-18.00"/>
    <m/>
    <m/>
    <s v="Sándor István"/>
    <s v="Kisteleki Károly"/>
    <m/>
    <s v="A/14, projektor"/>
  </r>
  <r>
    <x v="15"/>
    <n v="792"/>
    <e v="#N/A"/>
    <e v="#N/A"/>
    <s v="Összehasonlító jogtörténet 10:14"/>
    <m/>
    <s v="köt.sz"/>
    <s v="JN4"/>
    <n v="5"/>
    <s v="JN3"/>
    <m/>
    <m/>
    <m/>
    <s v="P"/>
    <s v="12.00-14.00"/>
    <m/>
    <m/>
    <s v="Sándor István"/>
    <s v="Kisteleki Károly"/>
    <m/>
    <s v="projektor"/>
  </r>
  <r>
    <x v="15"/>
    <n v="793"/>
    <e v="#N/A"/>
    <e v="#N/A"/>
    <s v="Összehasonlító jogtörténet 10:15"/>
    <m/>
    <s v="köt.sz"/>
    <s v="JN4"/>
    <n v="5"/>
    <s v="JN3"/>
    <m/>
    <m/>
    <m/>
    <s v="P"/>
    <s v="14.00-16.00"/>
    <m/>
    <m/>
    <s v="Sándor István"/>
    <s v="Kisteleki Károly"/>
    <m/>
    <s v="projektor"/>
  </r>
  <r>
    <x v="15"/>
    <n v="794"/>
    <e v="#N/A"/>
    <e v="#N/A"/>
    <s v="Összehasonlító jogtörténet 10:16"/>
    <m/>
    <s v="köt.sz"/>
    <s v="JN4"/>
    <n v="5"/>
    <s v="JN3"/>
    <m/>
    <m/>
    <m/>
    <s v="SZ"/>
    <s v="08.00-10.00"/>
    <m/>
    <m/>
    <s v="Sándor István"/>
    <s v="Riedl Olivér"/>
    <m/>
    <s v="projektor"/>
  </r>
  <r>
    <x v="15"/>
    <n v="795"/>
    <e v="#N/A"/>
    <e v="#N/A"/>
    <s v="Összehasonlító jogtörténet 10:17"/>
    <m/>
    <s v="köt.sz"/>
    <s v="JN4"/>
    <n v="5"/>
    <s v="JN3"/>
    <m/>
    <m/>
    <m/>
    <s v="CS"/>
    <s v="08.00-10.00"/>
    <m/>
    <m/>
    <s v="Sándor István"/>
    <s v="Riedl Olivér"/>
    <m/>
    <s v="projektor"/>
  </r>
  <r>
    <x v="15"/>
    <n v="796"/>
    <e v="#N/A"/>
    <e v="#N/A"/>
    <s v="Összehasonlító jogtörténet 10:18"/>
    <m/>
    <s v="köt.sz"/>
    <s v="JN4"/>
    <n v="5"/>
    <s v="JN3"/>
    <m/>
    <m/>
    <m/>
    <s v="P"/>
    <s v="08.00-10.00"/>
    <m/>
    <m/>
    <s v="Sándor István"/>
    <s v="Riedl Olivér"/>
    <m/>
    <s v="projektor"/>
  </r>
  <r>
    <x v="15"/>
    <n v="797"/>
    <e v="#N/A"/>
    <e v="#N/A"/>
    <s v="Összehasonlító jogtörténet 10:19"/>
    <m/>
    <s v="köt.sz"/>
    <s v="JN4"/>
    <n v="5"/>
    <s v="JN3"/>
    <m/>
    <m/>
    <m/>
    <s v="K"/>
    <s v="16.00-18.00"/>
    <m/>
    <m/>
    <s v="Sándor István"/>
    <s v="Márkus Eszter"/>
    <m/>
    <m/>
  </r>
  <r>
    <x v="15"/>
    <n v="798"/>
    <e v="#N/A"/>
    <e v="#N/A"/>
    <s v="Összehasonlító jogtörténet 10:20"/>
    <m/>
    <s v="köt.sz"/>
    <s v="JN4"/>
    <n v="5"/>
    <s v="JN3"/>
    <m/>
    <m/>
    <m/>
    <s v="K"/>
    <s v="18.00-20.00"/>
    <m/>
    <m/>
    <s v="Sándor István"/>
    <s v="Márkus Eszter"/>
    <m/>
    <m/>
  </r>
  <r>
    <x v="15"/>
    <n v="799"/>
    <s v="J4:RJ (1)"/>
    <s v="e"/>
    <s v="Római jog 1."/>
    <m/>
    <s v="köt.ea"/>
    <s v="JN4"/>
    <n v="1"/>
    <s v="JN3"/>
    <m/>
    <m/>
    <m/>
    <m/>
    <m/>
    <m/>
    <m/>
    <s v="Sándor István"/>
    <m/>
    <m/>
    <m/>
  </r>
  <r>
    <x v="15"/>
    <n v="800"/>
    <e v="#N/A"/>
    <e v="#N/A"/>
    <s v="Római jog 1."/>
    <m/>
    <s v="köt.ea"/>
    <s v="JL5"/>
    <n v="1"/>
    <s v="JL4"/>
    <m/>
    <m/>
    <m/>
    <m/>
    <m/>
    <m/>
    <m/>
    <s v="Sándor István"/>
    <m/>
    <m/>
    <m/>
  </r>
  <r>
    <x v="15"/>
    <n v="801"/>
    <e v="#N/A"/>
    <e v="#N/A"/>
    <s v="Római jog 10:01"/>
    <m/>
    <s v="köt.sz"/>
    <s v="JN4"/>
    <n v="1"/>
    <s v="JN3"/>
    <m/>
    <m/>
    <m/>
    <s v="H"/>
    <s v="14.00-16.00"/>
    <m/>
    <m/>
    <s v="Sándor István"/>
    <s v="Sándor István"/>
    <m/>
    <s v=" alt:Hétfő 16.00-18.00 projektor"/>
  </r>
  <r>
    <x v="15"/>
    <n v="802"/>
    <e v="#N/A"/>
    <e v="#N/A"/>
    <s v="Római jog 10:02"/>
    <m/>
    <s v="köt.sz"/>
    <s v="JN4"/>
    <n v="1"/>
    <s v="JN3"/>
    <m/>
    <m/>
    <m/>
    <s v="K"/>
    <s v="14.00-16.00"/>
    <m/>
    <m/>
    <s v="Sándor István"/>
    <s v="Sándor István"/>
    <m/>
    <s v="alt:Kedd 16.00-18.00 projektor"/>
  </r>
  <r>
    <x v="15"/>
    <n v="803"/>
    <e v="#N/A"/>
    <e v="#N/A"/>
    <s v="Római jog 10:03"/>
    <m/>
    <s v="köt.sz"/>
    <s v="JN4"/>
    <n v="1"/>
    <s v="JN3"/>
    <m/>
    <m/>
    <m/>
    <s v="CS"/>
    <s v="10.00-12.00"/>
    <m/>
    <m/>
    <s v="Sándor István"/>
    <s v="Siklósi Iván"/>
    <m/>
    <s v="A épület projektor"/>
  </r>
  <r>
    <x v="15"/>
    <n v="804"/>
    <e v="#N/A"/>
    <e v="#N/A"/>
    <s v="Római jog 10:04"/>
    <m/>
    <s v="köt.sz"/>
    <s v="JN4"/>
    <n v="1"/>
    <s v="JN3"/>
    <m/>
    <m/>
    <m/>
    <s v="CS"/>
    <s v="12.00-14.00"/>
    <m/>
    <m/>
    <s v="Sándor István"/>
    <s v="Siklósi Iván"/>
    <m/>
    <s v="A épület, projektor"/>
  </r>
  <r>
    <x v="15"/>
    <n v="805"/>
    <e v="#N/A"/>
    <e v="#N/A"/>
    <s v="Római jog 10:05"/>
    <m/>
    <s v="köt.sz"/>
    <s v="JN4"/>
    <n v="1"/>
    <s v="JN3"/>
    <m/>
    <m/>
    <m/>
    <s v="CS"/>
    <s v="14.00-16.00"/>
    <m/>
    <m/>
    <s v="Sándor István"/>
    <s v="Siklósi Iván"/>
    <m/>
    <s v="A épület,projektor"/>
  </r>
  <r>
    <x v="15"/>
    <n v="806"/>
    <e v="#N/A"/>
    <e v="#N/A"/>
    <s v="Római jog 10:06"/>
    <m/>
    <s v="köt.sz"/>
    <s v="JN4"/>
    <n v="1"/>
    <s v="JN3"/>
    <m/>
    <m/>
    <m/>
    <s v="SZ"/>
    <s v="16.00-18.00"/>
    <m/>
    <m/>
    <s v="Sándor István"/>
    <s v="Gass István"/>
    <m/>
    <s v="projektor"/>
  </r>
  <r>
    <x v="15"/>
    <n v="807"/>
    <e v="#N/A"/>
    <e v="#N/A"/>
    <s v="Római jog 10:07"/>
    <m/>
    <s v="köt.sz"/>
    <s v="JN4"/>
    <n v="1"/>
    <s v="JN3"/>
    <m/>
    <m/>
    <m/>
    <s v="H"/>
    <s v="16.00-18.00"/>
    <m/>
    <m/>
    <s v="Sándor István"/>
    <s v="Deák Péter"/>
    <m/>
    <s v="Kedd 16.00-08.00, projektor"/>
  </r>
  <r>
    <x v="15"/>
    <n v="808"/>
    <e v="#N/A"/>
    <e v="#N/A"/>
    <s v="Római jog 10:08"/>
    <m/>
    <s v="köt.sz"/>
    <s v="JN4"/>
    <n v="1"/>
    <s v="JN3"/>
    <m/>
    <m/>
    <m/>
    <s v="CS"/>
    <s v="16.00-18.00"/>
    <m/>
    <m/>
    <s v="Sándor István"/>
    <s v="Fecz Dóra"/>
    <m/>
    <s v="projektor"/>
  </r>
  <r>
    <x v="15"/>
    <n v="809"/>
    <e v="#N/A"/>
    <e v="#N/A"/>
    <s v="Római jog 10:09"/>
    <m/>
    <s v="köt.sz"/>
    <s v="JN4"/>
    <n v="1"/>
    <s v="JN3"/>
    <m/>
    <m/>
    <m/>
    <s v="H"/>
    <s v="08.00-10.00"/>
    <m/>
    <m/>
    <s v="Sándor István"/>
    <s v="Czeti István"/>
    <m/>
    <s v="projektor"/>
  </r>
  <r>
    <x v="15"/>
    <n v="810"/>
    <e v="#N/A"/>
    <e v="#N/A"/>
    <s v="Római jog 10:10"/>
    <m/>
    <s v="köt.sz"/>
    <s v="JN4"/>
    <n v="1"/>
    <s v="JN3"/>
    <m/>
    <m/>
    <m/>
    <s v="K"/>
    <s v="14.00-16.00"/>
    <m/>
    <m/>
    <s v="Sándor István"/>
    <s v="Czeti István"/>
    <m/>
    <s v="projektor"/>
  </r>
  <r>
    <x v="15"/>
    <n v="811"/>
    <e v="#N/A"/>
    <e v="#N/A"/>
    <s v="Római jog 10:11"/>
    <m/>
    <s v="köt.sz"/>
    <s v="JN4"/>
    <n v="1"/>
    <s v="JN3"/>
    <m/>
    <m/>
    <m/>
    <s v="SZ"/>
    <s v="14.00-16.00"/>
    <m/>
    <m/>
    <s v="Sándor István"/>
    <s v="Czeti István"/>
    <m/>
    <s v="projektor"/>
  </r>
  <r>
    <x v="15"/>
    <n v="812"/>
    <e v="#N/A"/>
    <e v="#N/A"/>
    <s v="Római jog 10:12"/>
    <m/>
    <s v="köt.sz"/>
    <s v="JN4"/>
    <n v="1"/>
    <s v="JN3"/>
    <m/>
    <m/>
    <m/>
    <s v="CS"/>
    <s v="14.00-16.00"/>
    <m/>
    <m/>
    <s v="Sándor István"/>
    <s v="Czeti István"/>
    <m/>
    <s v="projektor"/>
  </r>
  <r>
    <x v="15"/>
    <n v="813"/>
    <e v="#N/A"/>
    <e v="#N/A"/>
    <s v="Római jog 10:13"/>
    <m/>
    <s v="köt.sz"/>
    <s v="JN4"/>
    <n v="1"/>
    <s v="JN3"/>
    <m/>
    <m/>
    <m/>
    <s v="K"/>
    <s v="14.00-16.00"/>
    <m/>
    <m/>
    <s v="Sándor István"/>
    <s v="Balázs Tamás"/>
    <m/>
    <s v="projektor"/>
  </r>
  <r>
    <x v="15"/>
    <n v="814"/>
    <e v="#N/A"/>
    <e v="#N/A"/>
    <s v="Római jog 10:14"/>
    <m/>
    <s v="köt.sz"/>
    <s v="JN4"/>
    <n v="1"/>
    <s v="JN3"/>
    <m/>
    <m/>
    <m/>
    <s v="K"/>
    <s v="16.00-18.00"/>
    <m/>
    <m/>
    <s v="Sándor István"/>
    <s v="Balázs Tamás"/>
    <m/>
    <s v="projektor"/>
  </r>
  <r>
    <x v="15"/>
    <n v="815"/>
    <e v="#N/A"/>
    <e v="#N/A"/>
    <s v="Római jog 10:15"/>
    <m/>
    <s v="köt.sz"/>
    <s v="JN4"/>
    <n v="1"/>
    <s v="JN3"/>
    <m/>
    <m/>
    <m/>
    <s v="H"/>
    <s v="18.00-20.00"/>
    <m/>
    <m/>
    <s v="Sándor István"/>
    <s v="Deák Péter"/>
    <m/>
    <s v="kedd 18.00-20.00, projektor"/>
  </r>
  <r>
    <x v="15"/>
    <n v="816"/>
    <e v="#N/A"/>
    <e v="#N/A"/>
    <s v="Római jog 10:16"/>
    <m/>
    <s v="köt.sz"/>
    <s v="JN4"/>
    <n v="1"/>
    <s v="JN3"/>
    <m/>
    <m/>
    <m/>
    <s v="K"/>
    <s v="16.00-18.00"/>
    <m/>
    <m/>
    <s v="Sándor István"/>
    <s v="Deák Péter"/>
    <m/>
    <s v="szerda 16.00-18.00, projektor"/>
  </r>
  <r>
    <x v="15"/>
    <n v="817"/>
    <e v="#N/A"/>
    <e v="#N/A"/>
    <s v="Római jog 10:17"/>
    <m/>
    <s v="köt.sz"/>
    <s v="JN4"/>
    <n v="1"/>
    <s v="JN3"/>
    <m/>
    <m/>
    <m/>
    <s v="CS"/>
    <s v="12.00-14.00"/>
    <m/>
    <m/>
    <s v="Sándor István"/>
    <s v="Deli Gergely"/>
    <m/>
    <s v="csüt.14.00-16.00, projektor"/>
  </r>
  <r>
    <x v="15"/>
    <n v="818"/>
    <e v="#N/A"/>
    <e v="#N/A"/>
    <s v="Római jog 10:18"/>
    <m/>
    <s v="köt.sz"/>
    <s v="JN4"/>
    <n v="1"/>
    <s v="JN3"/>
    <m/>
    <m/>
    <m/>
    <s v="P"/>
    <s v="10.00-12.00"/>
    <m/>
    <m/>
    <s v="Sándor István"/>
    <s v="Fecz Dóra"/>
    <m/>
    <s v="projektor"/>
  </r>
  <r>
    <x v="15"/>
    <n v="819"/>
    <e v="#N/A"/>
    <e v="#N/A"/>
    <s v="Római jog 10:19"/>
    <m/>
    <s v="köt.sz"/>
    <s v="JN4"/>
    <n v="1"/>
    <s v="JN3"/>
    <m/>
    <m/>
    <m/>
    <s v="P"/>
    <s v="12.00-14.00"/>
    <m/>
    <m/>
    <s v="Sándor István"/>
    <s v="Fecz Dóra"/>
    <m/>
    <s v="projektor"/>
  </r>
  <r>
    <x v="15"/>
    <n v="820"/>
    <e v="#N/A"/>
    <e v="#N/A"/>
    <s v="Római jog 10:20"/>
    <m/>
    <s v="köt.sz"/>
    <s v="JN4"/>
    <n v="1"/>
    <s v="JN3"/>
    <m/>
    <m/>
    <m/>
    <s v="SZ"/>
    <s v="08.00-10.00"/>
    <m/>
    <m/>
    <s v="Sándor István"/>
    <s v="Gass István"/>
    <m/>
    <s v="projektor"/>
  </r>
  <r>
    <x v="15"/>
    <n v="821"/>
    <e v="#N/A"/>
    <e v="#N/A"/>
    <s v="Római Jogi repetitórium I. "/>
    <m/>
    <m/>
    <m/>
    <m/>
    <m/>
    <m/>
    <m/>
    <m/>
    <s v="K"/>
    <s v="18.00-20.00"/>
    <m/>
    <m/>
    <s v="Fecz Dóra"/>
    <s v="Fecz Dóra"/>
    <m/>
    <s v="A tanterem VIII. kérnénk"/>
  </r>
  <r>
    <x v="15"/>
    <n v="822"/>
    <e v="#N/A"/>
    <e v="#N/A"/>
    <s v="The law of asset planning and asset management"/>
    <m/>
    <m/>
    <s v="JN4"/>
    <m/>
    <s v="JN3"/>
    <m/>
    <s v="25(10 jogász, 10 Erasmus, 5PhD)"/>
    <m/>
    <s v="K"/>
    <s v="10.00-12.00"/>
    <m/>
    <m/>
    <s v="Sándor István"/>
    <s v="Sándor István"/>
    <s v="E"/>
    <s v="Kedd 12.00-14.00"/>
  </r>
  <r>
    <x v="16"/>
    <n v="823"/>
    <e v="#N/A"/>
    <e v="#N/A"/>
    <s v="Polgári perjog"/>
    <m/>
    <s v="köt.ea"/>
    <s v="JN4"/>
    <n v="5"/>
    <s v="JN3"/>
    <s v="PJ1"/>
    <m/>
    <m/>
    <s v="SZ"/>
    <s v="10.00-12.00"/>
    <m/>
    <s v="A tanterem VI. (Fayer auditórium)"/>
    <s v="Varga István"/>
    <s v="Varga István"/>
    <m/>
    <m/>
  </r>
  <r>
    <x v="16"/>
    <n v="824"/>
    <e v="#N/A"/>
    <e v="#N/A"/>
    <s v="Polgári perjog"/>
    <m/>
    <s v="köt.sz"/>
    <s v="JN4"/>
    <n v="5"/>
    <s v="JN3"/>
    <s v="PJ1"/>
    <n v="18"/>
    <m/>
    <s v="K"/>
    <s v="16.00-18.00"/>
    <m/>
    <s v="B gyakorló 13. (Kecskeméti u.)"/>
    <s v="Varga István"/>
    <s v="Csajági Timea"/>
    <m/>
    <m/>
  </r>
  <r>
    <x v="16"/>
    <n v="825"/>
    <e v="#N/A"/>
    <e v="#N/A"/>
    <s v="Polgári perjog"/>
    <m/>
    <s v="köt.sz"/>
    <s v="JN4"/>
    <n v="5"/>
    <s v="JN3"/>
    <s v="PJ1"/>
    <n v="18"/>
    <m/>
    <s v="CS"/>
    <s v="14.00-16.00"/>
    <m/>
    <s v="B gyakorló 13. (Kecskeméti u.)"/>
    <s v="Varga István"/>
    <s v="Éless Tamás"/>
    <m/>
    <m/>
  </r>
  <r>
    <x v="16"/>
    <n v="826"/>
    <e v="#N/A"/>
    <e v="#N/A"/>
    <s v="Polgári perjog"/>
    <m/>
    <s v="köt.sz"/>
    <s v="JN4"/>
    <n v="5"/>
    <s v="JN3"/>
    <s v="PJ1"/>
    <n v="18"/>
    <m/>
    <s v="CS"/>
    <s v="14.00-16.00"/>
    <m/>
    <s v="B gyakorló 14. (Kecskeméti u.)"/>
    <s v="Varga István"/>
    <s v="Hevesi Rebeka"/>
    <m/>
    <m/>
  </r>
  <r>
    <x v="16"/>
    <n v="827"/>
    <e v="#N/A"/>
    <e v="#N/A"/>
    <s v="Polgári perjog"/>
    <m/>
    <s v="köt.sz"/>
    <s v="JN4"/>
    <n v="5"/>
    <s v="JN3"/>
    <s v="PJ1"/>
    <n v="18"/>
    <m/>
    <s v="H"/>
    <s v="08.00-10.00"/>
    <m/>
    <s v="A tanterem III. (Récsi auditórium)"/>
    <s v="Varga István"/>
    <s v="Juhász Imre"/>
    <m/>
    <m/>
  </r>
  <r>
    <x v="16"/>
    <n v="828"/>
    <e v="#N/A"/>
    <e v="#N/A"/>
    <s v="Polgári perjog"/>
    <m/>
    <s v="köt.sz"/>
    <s v="JN4"/>
    <n v="5"/>
    <s v="JN3"/>
    <s v="PJ1"/>
    <n v="18"/>
    <m/>
    <s v="H"/>
    <s v="10.00-12.00"/>
    <m/>
    <s v="A gyakorló 06."/>
    <s v="Varga István"/>
    <s v="Juhász Imre"/>
    <m/>
    <m/>
  </r>
  <r>
    <x v="16"/>
    <n v="829"/>
    <e v="#N/A"/>
    <e v="#N/A"/>
    <s v="Polgári perjog"/>
    <m/>
    <s v="köt.sz"/>
    <s v="JN4"/>
    <n v="5"/>
    <s v="JN3"/>
    <s v="PJ1"/>
    <n v="18"/>
    <m/>
    <s v="K"/>
    <s v="08.00-10.00"/>
    <m/>
    <s v="B gyakorló 01. (Kecskeméti u.)"/>
    <s v="Varga István"/>
    <s v="Juhász Linda"/>
    <m/>
    <m/>
  </r>
  <r>
    <x v="16"/>
    <n v="830"/>
    <e v="#N/A"/>
    <e v="#N/A"/>
    <s v="Polgári perjog"/>
    <m/>
    <s v="köt.sz"/>
    <s v="JN4"/>
    <n v="5"/>
    <s v="JN3"/>
    <s v="PJ1"/>
    <n v="18"/>
    <m/>
    <s v="H"/>
    <s v="08.00-10.00"/>
    <m/>
    <s v="B Nyelvi labor (Magyar u.)"/>
    <s v="Varga István"/>
    <s v="Kapa Mátyás"/>
    <m/>
    <m/>
  </r>
  <r>
    <x v="16"/>
    <n v="831"/>
    <e v="#N/A"/>
    <e v="#N/A"/>
    <s v="Polgári perjog"/>
    <m/>
    <s v="köt.sz"/>
    <s v="JN4"/>
    <n v="5"/>
    <s v="JN3"/>
    <s v="PJ1"/>
    <n v="18"/>
    <m/>
    <s v="H"/>
    <s v="10.00-12.00"/>
    <m/>
    <s v="A Informatikai labor 02."/>
    <s v="Varga István"/>
    <s v="Kapa Mátyás"/>
    <m/>
    <m/>
  </r>
  <r>
    <x v="16"/>
    <n v="832"/>
    <e v="#N/A"/>
    <e v="#N/A"/>
    <s v="Polgári perjog"/>
    <m/>
    <s v="köt.sz"/>
    <s v="JN4"/>
    <n v="5"/>
    <s v="JN3"/>
    <s v="PJ1"/>
    <n v="18"/>
    <m/>
    <s v="SZ"/>
    <s v="16.00-18.00"/>
    <m/>
    <s v="B gyakorló 13. (Kecskeméti u.)"/>
    <s v="Varga István"/>
    <s v="Lázár-Kocsis Edina"/>
    <m/>
    <m/>
  </r>
  <r>
    <x v="16"/>
    <n v="833"/>
    <e v="#N/A"/>
    <e v="#N/A"/>
    <s v="Polgári perjog"/>
    <m/>
    <s v="köt.sz"/>
    <s v="JN4"/>
    <n v="5"/>
    <s v="JN3"/>
    <s v="PJ1"/>
    <n v="18"/>
    <m/>
    <s v="H"/>
    <s v="08.00-10.00"/>
    <m/>
    <s v="A tanterem V."/>
    <s v="Varga István"/>
    <s v="Légrádi István László"/>
    <m/>
    <m/>
  </r>
  <r>
    <x v="16"/>
    <n v="834"/>
    <e v="#N/A"/>
    <e v="#N/A"/>
    <s v="Polgári perjog"/>
    <m/>
    <s v="köt.sz"/>
    <s v="JN4"/>
    <n v="5"/>
    <s v="JN3"/>
    <s v="PJ1"/>
    <n v="18"/>
    <m/>
    <s v="K"/>
    <s v="08.00-10.00"/>
    <m/>
    <s v="A tanterem V."/>
    <s v="Varga István"/>
    <s v="Légrádi István László"/>
    <m/>
    <m/>
  </r>
  <r>
    <x v="16"/>
    <n v="835"/>
    <e v="#N/A"/>
    <e v="#N/A"/>
    <s v="Polgári perjog"/>
    <m/>
    <s v="köt.sz"/>
    <s v="JN4"/>
    <n v="5"/>
    <s v="JN3"/>
    <s v="PJ1"/>
    <n v="18"/>
    <m/>
    <s v="SZ"/>
    <s v="16.00-18.00"/>
    <m/>
    <s v="B gyakorló 01. (Kecskeméti u.)"/>
    <s v="Varga István"/>
    <s v="Mernyei Ákos Péter"/>
    <m/>
    <m/>
  </r>
  <r>
    <x v="16"/>
    <n v="836"/>
    <e v="#N/A"/>
    <e v="#N/A"/>
    <s v="Polgári perjog"/>
    <m/>
    <s v="köt.sz"/>
    <s v="JN4"/>
    <n v="5"/>
    <s v="JN3"/>
    <s v="PJ1"/>
    <n v="18"/>
    <m/>
    <s v="H"/>
    <s v="08.00-10.00"/>
    <m/>
    <s v="A gyakorló 04."/>
    <s v="Varga István"/>
    <s v="Papp Zsuzsanna"/>
    <m/>
    <m/>
  </r>
  <r>
    <x v="16"/>
    <n v="837"/>
    <e v="#N/A"/>
    <e v="#N/A"/>
    <s v="Polgári perjog"/>
    <m/>
    <s v="köt.sz"/>
    <s v="JN4"/>
    <n v="5"/>
    <s v="JN3"/>
    <s v="PJ1"/>
    <n v="18"/>
    <m/>
    <s v="K"/>
    <s v="16.00-18.00"/>
    <m/>
    <s v="B gyakorló 08. (Kecskeméti u.)"/>
    <s v="Varga István"/>
    <s v="Prokopovitsch László Tivadar"/>
    <m/>
    <m/>
  </r>
  <r>
    <x v="16"/>
    <n v="838"/>
    <e v="#N/A"/>
    <e v="#N/A"/>
    <s v="Polgári perjog"/>
    <m/>
    <s v="köt.sz"/>
    <s v="JN4"/>
    <n v="5"/>
    <s v="JN3"/>
    <s v="PJ1"/>
    <n v="18"/>
    <m/>
    <s v="P"/>
    <s v="08.00-10.00"/>
    <m/>
    <s v="A gyakorló 05."/>
    <s v="Varga István"/>
    <s v="Ribai Csilla"/>
    <m/>
    <m/>
  </r>
  <r>
    <x v="16"/>
    <n v="839"/>
    <e v="#N/A"/>
    <e v="#N/A"/>
    <s v="Polgári perjog"/>
    <m/>
    <s v="köt.sz"/>
    <s v="JN4"/>
    <n v="5"/>
    <s v="JN3"/>
    <s v="PJ1"/>
    <n v="18"/>
    <m/>
    <s v="CS"/>
    <s v="14.00-16.00"/>
    <m/>
    <s v="A tanterem V."/>
    <s v="Varga István"/>
    <s v="Somlai Zsuzsanna"/>
    <m/>
    <m/>
  </r>
  <r>
    <x v="16"/>
    <n v="840"/>
    <e v="#N/A"/>
    <e v="#N/A"/>
    <s v="Polgári perjog"/>
    <m/>
    <s v="köt.sz"/>
    <s v="JN4"/>
    <n v="5"/>
    <s v="JN3"/>
    <s v="PJ1"/>
    <n v="18"/>
    <m/>
    <s v="P"/>
    <s v="08.00-10.00"/>
    <m/>
    <s v="B gyakorló 10. (Kecskeméti u.)"/>
    <s v="Varga István"/>
    <s v="Timár Kinga"/>
    <m/>
    <m/>
  </r>
  <r>
    <x v="16"/>
    <n v="841"/>
    <e v="#N/A"/>
    <e v="#N/A"/>
    <s v="Polgári perjog"/>
    <m/>
    <s v="köt.sz"/>
    <s v="JN4"/>
    <n v="5"/>
    <s v="JN3"/>
    <s v="PJ1"/>
    <n v="18"/>
    <m/>
    <s v="P"/>
    <s v="10.00-12.00"/>
    <m/>
    <s v="B gyakorló 07. (Kecskeméti u.)"/>
    <s v="Varga István"/>
    <s v="Timár Kinga"/>
    <m/>
    <m/>
  </r>
  <r>
    <x v="16"/>
    <n v="842"/>
    <e v="#N/A"/>
    <e v="#N/A"/>
    <s v="Polgári perjog"/>
    <m/>
    <s v="köt.sz"/>
    <s v="JN4"/>
    <n v="5"/>
    <s v="JN3"/>
    <s v="PJ1"/>
    <n v="18"/>
    <m/>
    <s v="H"/>
    <s v="14.00-16.00"/>
    <m/>
    <s v="A tanterem III. (Récsi auditórium)"/>
    <s v="Varga István"/>
    <s v="Virág Csaba"/>
    <m/>
    <m/>
  </r>
  <r>
    <x v="16"/>
    <n v="843"/>
    <e v="#N/A"/>
    <e v="#N/A"/>
    <s v="Polgári perjog"/>
    <m/>
    <s v="köt.sz"/>
    <s v="JN4"/>
    <n v="5"/>
    <s v="JN3"/>
    <s v="PJ1"/>
    <n v="18"/>
    <m/>
    <s v="H"/>
    <s v="14.00-16.00"/>
    <m/>
    <s v="B gyakorló 14. (Kecskeméti u.)"/>
    <s v="Varga István"/>
    <s v="Völcsey Balázs István"/>
    <m/>
    <m/>
  </r>
  <r>
    <x v="16"/>
    <n v="844"/>
    <e v="#N/A"/>
    <e v="#N/A"/>
    <s v="Polgári perjog"/>
    <m/>
    <s v="köt.sz"/>
    <s v="JN4"/>
    <n v="5"/>
    <s v="JN3"/>
    <s v="PJ1"/>
    <n v="18"/>
    <m/>
    <s v="H"/>
    <s v="16.00-18.00"/>
    <m/>
    <s v="B gyakorló 14. (Kecskeméti u.)"/>
    <s v="Varga István"/>
    <s v="Völcsey Balázs István"/>
    <m/>
    <m/>
  </r>
  <r>
    <x v="16"/>
    <n v="845"/>
    <e v="#N/A"/>
    <e v="#N/A"/>
    <s v="Polgári perjog"/>
    <m/>
    <s v="köt.sz"/>
    <s v="JN4"/>
    <n v="5"/>
    <s v="JN3"/>
    <s v="PJ1"/>
    <n v="18"/>
    <m/>
    <s v="P"/>
    <s v="10.00-12.00"/>
    <m/>
    <m/>
    <s v="Varga  István"/>
    <s v="Zaicsek Károly"/>
    <m/>
    <m/>
  </r>
  <r>
    <x v="16"/>
    <n v="846"/>
    <e v="#N/A"/>
    <e v="#N/A"/>
    <s v="Polgári nemperes eljárások joga"/>
    <m/>
    <s v="köt.ea"/>
    <s v="JN4"/>
    <n v="9"/>
    <s v="JN3"/>
    <s v="PP2"/>
    <m/>
    <m/>
    <s v="CS"/>
    <s v="08.00-10.00"/>
    <m/>
    <s v="projektoros"/>
    <s v="Varga István, Timár Kinga"/>
    <s v="Timár Kinga"/>
    <m/>
    <m/>
  </r>
  <r>
    <x v="16"/>
    <n v="847"/>
    <e v="#N/A"/>
    <e v="#N/A"/>
    <s v="Polgári nemperes eljárások joga"/>
    <m/>
    <s v="köt.sz"/>
    <s v="JN4"/>
    <n v="9"/>
    <s v="JN3"/>
    <s v="PP2"/>
    <n v="16"/>
    <m/>
    <s v="H"/>
    <s v="08.00-10.00"/>
    <m/>
    <s v="B gyakorló 19. (Magyar u.)"/>
    <s v="Timár Kinga"/>
    <s v="Bodoki Gábor Bálint"/>
    <m/>
    <m/>
  </r>
  <r>
    <x v="16"/>
    <n v="848"/>
    <e v="#N/A"/>
    <e v="#N/A"/>
    <s v="Polgári nemperes eljárások joga"/>
    <m/>
    <s v="köt.sz"/>
    <s v="JN4"/>
    <n v="9"/>
    <s v="JN3"/>
    <s v="PP2"/>
    <n v="16"/>
    <m/>
    <s v="SZ"/>
    <s v="16.00-18.00"/>
    <m/>
    <s v="B gyakorló 09. (Kecskeméti u.)"/>
    <s v="Timár Kinga"/>
    <s v="Csajági Timea"/>
    <m/>
    <m/>
  </r>
  <r>
    <x v="16"/>
    <n v="849"/>
    <e v="#N/A"/>
    <e v="#N/A"/>
    <s v="Polgári nemperes eljárások joga"/>
    <m/>
    <s v="köt.sz"/>
    <s v="JN4"/>
    <n v="9"/>
    <s v="JN3"/>
    <s v="PP2"/>
    <n v="16"/>
    <m/>
    <s v="K"/>
    <s v="18.00-20.00"/>
    <m/>
    <s v="B tanterem II. (Magyar u.)"/>
    <s v="Timár Kinga"/>
    <s v="Darnót Sára"/>
    <m/>
    <m/>
  </r>
  <r>
    <x v="16"/>
    <n v="850"/>
    <e v="#N/A"/>
    <e v="#N/A"/>
    <s v="Polgári nemperes eljárások joga"/>
    <m/>
    <s v="köt.sz"/>
    <s v="JN4"/>
    <n v="9"/>
    <s v="JN3"/>
    <s v="PP2"/>
    <n v="16"/>
    <m/>
    <s v="P"/>
    <s v="08.00-10.00"/>
    <m/>
    <s v="B gyakorló 10. (Kecskeméti u.)"/>
    <s v="Timár Kinga"/>
    <s v="Juhász Edit"/>
    <m/>
    <m/>
  </r>
  <r>
    <x v="16"/>
    <n v="851"/>
    <e v="#N/A"/>
    <e v="#N/A"/>
    <s v="Polgári nemperes eljárások joga"/>
    <m/>
    <s v="köt.sz"/>
    <s v="JN4"/>
    <n v="9"/>
    <s v="JN3"/>
    <s v="PP2"/>
    <n v="16"/>
    <m/>
    <s v="H"/>
    <s v="16.00-18.00"/>
    <m/>
    <s v="A tanterem IX. (Grosschmid auditórium)"/>
    <s v="Timár Kinga"/>
    <s v="Kapa Mátyás"/>
    <m/>
    <m/>
  </r>
  <r>
    <x v="16"/>
    <n v="852"/>
    <e v="#N/A"/>
    <e v="#N/A"/>
    <s v="Polgári nemperes eljárások joga"/>
    <m/>
    <s v="köt.sz"/>
    <s v="JN4"/>
    <n v="9"/>
    <s v="JN3"/>
    <s v="PP2"/>
    <n v="16"/>
    <m/>
    <s v="K"/>
    <s v="16.00-18.00"/>
    <m/>
    <s v="A gyakorló 04."/>
    <s v="Timár Kinga"/>
    <s v="Kaszás Eszter"/>
    <m/>
    <m/>
  </r>
  <r>
    <x v="16"/>
    <n v="853"/>
    <e v="#N/A"/>
    <e v="#N/A"/>
    <s v="Polgári nemperes eljárások joga"/>
    <m/>
    <s v="köt.sz"/>
    <s v="JN4"/>
    <n v="9"/>
    <s v="JN3"/>
    <s v="PP2"/>
    <n v="16"/>
    <m/>
    <s v="SZ"/>
    <s v="16.00-18.00"/>
    <m/>
    <s v="A gyakorló 03."/>
    <s v="Timár Kinga"/>
    <s v="Lázár-Kocsis Edina"/>
    <m/>
    <m/>
  </r>
  <r>
    <x v="16"/>
    <n v="854"/>
    <e v="#N/A"/>
    <e v="#N/A"/>
    <s v="Polgári nemperes eljárások joga"/>
    <m/>
    <s v="köt.sz"/>
    <s v="JN4"/>
    <n v="9"/>
    <s v="JN3"/>
    <s v="PP2"/>
    <n v="16"/>
    <m/>
    <s v="P"/>
    <s v="08.00-10.00"/>
    <m/>
    <s v="B tanterem I. (Magyar u.)"/>
    <s v="Timár Kinga"/>
    <s v="Légrádi István László"/>
    <m/>
    <m/>
  </r>
  <r>
    <x v="16"/>
    <n v="855"/>
    <e v="#N/A"/>
    <e v="#N/A"/>
    <s v="Polgári nemperes eljárások joga"/>
    <m/>
    <s v="köt.sz"/>
    <s v="JN4"/>
    <n v="9"/>
    <s v="JN3"/>
    <s v="PP2"/>
    <n v="16"/>
    <m/>
    <s v="H"/>
    <s v="14.00-16.00"/>
    <m/>
    <s v="A tanterem IV."/>
    <s v="Timár Kinga"/>
    <s v="Papp Zsuzsanna"/>
    <m/>
    <m/>
  </r>
  <r>
    <x v="16"/>
    <n v="856"/>
    <e v="#N/A"/>
    <e v="#N/A"/>
    <s v="Polgári nemperes eljárások joga"/>
    <m/>
    <s v="köt.sz"/>
    <s v="JN4"/>
    <n v="9"/>
    <s v="JN3"/>
    <s v="PP2"/>
    <n v="16"/>
    <m/>
    <s v="K"/>
    <s v="14.00-16.00"/>
    <m/>
    <s v="A gyakorló 05."/>
    <s v="Timár Kinga"/>
    <s v="Prokopovitsch László Tivadar"/>
    <m/>
    <m/>
  </r>
  <r>
    <x v="16"/>
    <n v="857"/>
    <e v="#N/A"/>
    <e v="#N/A"/>
    <s v="Polgári nemperes eljárások joga"/>
    <m/>
    <s v="köt.sz"/>
    <s v="JN4"/>
    <n v="9"/>
    <s v="JN3"/>
    <s v="PP2"/>
    <n v="16"/>
    <m/>
    <s v="H"/>
    <s v="14.00-16.00"/>
    <m/>
    <s v="B gyakorló 11. (Kecskeméti u.)"/>
    <s v="Timár Kinga"/>
    <s v="Reviczky Renáta"/>
    <m/>
    <m/>
  </r>
  <r>
    <x v="16"/>
    <n v="858"/>
    <e v="#N/A"/>
    <e v="#N/A"/>
    <s v="Polgári nemperes eljárások joga"/>
    <m/>
    <s v="köt.sz"/>
    <s v="JN4"/>
    <n v="9"/>
    <s v="JN3"/>
    <s v="PP2"/>
    <n v="16"/>
    <m/>
    <s v="K"/>
    <s v="08.00-10.00"/>
    <m/>
    <s v="A tanterem IX. (Grosschmid auditórium)"/>
    <s v="Timár Kinga"/>
    <s v="Timár Kinga"/>
    <m/>
    <m/>
  </r>
  <r>
    <x v="16"/>
    <n v="859"/>
    <e v="#N/A"/>
    <e v="#N/A"/>
    <s v="Polgári nemperes eljárások joga"/>
    <m/>
    <s v="köt.sz"/>
    <s v="JN4"/>
    <n v="9"/>
    <s v="JN3"/>
    <s v="PP2"/>
    <n v="16"/>
    <m/>
    <s v="CS"/>
    <s v="16.00-18.00"/>
    <m/>
    <s v="A gyakorló 03."/>
    <s v="Timár Kinga"/>
    <s v="Tóth Levente Gergely"/>
    <m/>
    <m/>
  </r>
  <r>
    <x v="16"/>
    <n v="860"/>
    <e v="#N/A"/>
    <e v="#N/A"/>
    <s v="Polgári nemperes eljárások joga"/>
    <m/>
    <s v="köt.sz"/>
    <s v="JN4"/>
    <n v="9"/>
    <s v="JN3"/>
    <s v="PP2"/>
    <n v="16"/>
    <m/>
    <s v="P"/>
    <s v="16.00-18.00"/>
    <m/>
    <s v="B tanterem I. (Magyar u.)"/>
    <s v="Timár Kinga"/>
    <s v="Völcsey Balázs István"/>
    <m/>
    <m/>
  </r>
  <r>
    <x v="16"/>
    <n v="861"/>
    <e v="#N/A"/>
    <e v="#N/A"/>
    <s v="Közbeszerzési eljárások jogorvoslati rendszere, jogvita rendezés a versenyeztetési eljárások során "/>
    <m/>
    <s v="Cmod. VSZ.alt"/>
    <s v="JN4"/>
    <n v="9"/>
    <s v="JN3"/>
    <s v="PP2"/>
    <m/>
    <m/>
    <s v="SZ"/>
    <s v="16.00-18.00"/>
    <m/>
    <s v="A gyakorló 06."/>
    <s v="Varga István, Paksi Gábor"/>
    <s v="Paksi Gábor"/>
    <m/>
    <s v="előfeltétel változott"/>
  </r>
  <r>
    <x v="16"/>
    <n v="862"/>
    <e v="#N/A"/>
    <e v="#N/A"/>
    <s v="Introduction to European Civil Procedure – Brussels Ia Regulation"/>
    <m/>
    <s v="Nmod. VSZ.alt"/>
    <s v="JN4"/>
    <n v="9"/>
    <s v="JN3"/>
    <m/>
    <m/>
    <m/>
    <m/>
    <m/>
    <s v="blokkszeminárium, 2021. november közepe"/>
    <s v="A tanterem IV."/>
    <s v="Varga István"/>
    <s v="Rauscher Thomas"/>
    <s v="E"/>
    <m/>
  </r>
  <r>
    <x v="16"/>
    <n v="863"/>
    <e v="#N/A"/>
    <e v="#N/A"/>
    <s v="Közjegyzői nemperes eljárások"/>
    <m/>
    <s v="Cmod. VSZ.alt"/>
    <s v="JN4"/>
    <n v="9"/>
    <s v="JN3"/>
    <s v="PP2"/>
    <m/>
    <m/>
    <s v="K"/>
    <s v="16.00-18.00"/>
    <m/>
    <s v="A tanszéki szoba PhD szoba"/>
    <s v="Varga István, Szécsényi-Nagy Kristóf"/>
    <s v="Reviczky Renáta, Tóth Ádám, Parti Tamás"/>
    <m/>
    <m/>
  </r>
  <r>
    <x v="16"/>
    <n v="864"/>
    <e v="#N/A"/>
    <e v="#N/A"/>
    <s v="Cross Border Contracts and Cross Border Dispute Resolution"/>
    <m/>
    <s v="Cmod. VSZ.alt"/>
    <s v="JN4"/>
    <n v="7"/>
    <s v="JN3"/>
    <m/>
    <m/>
    <m/>
    <m/>
    <m/>
    <s v="blokkszeminárium, 2021. szeptember vége"/>
    <s v="A tanterem IV."/>
    <s v="Varga István"/>
    <s v="Rüssmann Helmut"/>
    <s v="E"/>
    <m/>
  </r>
  <r>
    <x v="16"/>
    <n v="865"/>
    <e v="#N/A"/>
    <e v="#N/A"/>
    <s v="Komplex civilisztikai gyakorlat"/>
    <m/>
    <s v="Cmod. VSZ.alt"/>
    <s v="JN4"/>
    <n v="5"/>
    <s v="JN3"/>
    <s v="."/>
    <n v="15"/>
    <m/>
    <s v="SZ"/>
    <s v="16.00-18.00"/>
    <m/>
    <m/>
    <s v="Varga István, Orosz Árpád"/>
    <s v="Orosz Árpád"/>
    <m/>
    <m/>
  </r>
  <r>
    <x v="16"/>
    <n v="866"/>
    <e v="#N/A"/>
    <e v="#N/A"/>
    <s v="Polgári perjog 1."/>
    <m/>
    <s v="köt.ea"/>
    <s v="JL5"/>
    <n v="5"/>
    <s v="JL4"/>
    <s v="PJ1"/>
    <m/>
    <m/>
    <m/>
    <m/>
    <s v="péntek, szombat tömbösítve"/>
    <s v="A tanterem VII. (Nagy Ernő auditórium)"/>
    <s v="Varga István, Juhász Imre"/>
    <s v="Juhász Imre"/>
    <m/>
    <m/>
  </r>
  <r>
    <x v="16"/>
    <n v="867"/>
    <e v="#N/A"/>
    <e v="#N/A"/>
    <s v="Polgári nemperes eljárások"/>
    <m/>
    <s v="köt.ea"/>
    <s v="JL5"/>
    <n v="9"/>
    <s v="JL4"/>
    <s v="PP2"/>
    <m/>
    <m/>
    <m/>
    <m/>
    <m/>
    <s v="A tanterem I. (Somló auditórium)"/>
    <s v="Varga István, Timár Kinga"/>
    <s v="Timár Kinga"/>
    <m/>
    <m/>
  </r>
  <r>
    <x v="16"/>
    <n v="868"/>
    <e v="#N/A"/>
    <e v="#N/A"/>
    <s v="IÜ, Határozat-szerkesztési gyakorlat, fakt."/>
    <m/>
    <s v="fak"/>
    <s v="BI"/>
    <n v="5"/>
    <m/>
    <m/>
    <m/>
    <m/>
    <m/>
    <m/>
    <m/>
    <s v="A tanterem II. (Dósa auditórium)"/>
    <s v="Völcsey Balázs István"/>
    <s v="Hevesi Rebeka, Virág Csaba"/>
    <m/>
    <m/>
  </r>
  <r>
    <x v="16"/>
    <n v="869"/>
    <e v="#N/A"/>
    <e v="#N/A"/>
    <s v="Bírósági végrehajtás"/>
    <m/>
    <s v="köt.ea"/>
    <s v="BI"/>
    <n v="5"/>
    <m/>
    <m/>
    <m/>
    <m/>
    <m/>
    <m/>
    <m/>
    <s v="A tanterem II. (Dósa auditórium)"/>
    <s v="Kapa Mátyás, Juhász Edit"/>
    <s v="Juhász Edit"/>
    <m/>
    <m/>
  </r>
  <r>
    <x v="16"/>
    <n v="870"/>
    <e v="#N/A"/>
    <e v="#N/A"/>
    <s v="Közjegyzői eljárások"/>
    <m/>
    <s v="köt.ea"/>
    <s v="BI"/>
    <n v="5"/>
    <m/>
    <m/>
    <m/>
    <m/>
    <m/>
    <m/>
    <m/>
    <s v="A tanterem II. (Dósa auditórium)"/>
    <s v="Parti Tamás"/>
    <s v="Parti Tamás"/>
    <m/>
    <m/>
  </r>
  <r>
    <x v="16"/>
    <n v="871"/>
    <e v="#N/A"/>
    <e v="#N/A"/>
    <s v="Polgári eljárásjog"/>
    <m/>
    <s v="köt.ea"/>
    <s v="BT2"/>
    <n v="3"/>
    <m/>
    <m/>
    <m/>
    <m/>
    <m/>
    <m/>
    <m/>
    <s v="A tanterem II. (Dósa auditórium)"/>
    <s v="Völcsey Balázs István"/>
    <s v="Völcsey Balázs István"/>
    <m/>
    <m/>
  </r>
  <r>
    <x v="16"/>
    <n v="872"/>
    <e v="#N/A"/>
    <e v="#N/A"/>
    <s v="Polgári eljárásjog 1."/>
    <m/>
    <s v="köt.ea"/>
    <s v="BI"/>
    <n v="3"/>
    <m/>
    <m/>
    <m/>
    <m/>
    <m/>
    <m/>
    <m/>
    <s v="A gyakorló 08."/>
    <s v="Kapa Mátyás"/>
    <s v="Kapa Mátyás"/>
    <m/>
    <m/>
  </r>
  <r>
    <x v="16"/>
    <n v="873"/>
    <e v="#N/A"/>
    <e v="#N/A"/>
    <s v="Polgári nemperes eljárások"/>
    <m/>
    <s v="köt.ea"/>
    <s v="BI"/>
    <n v="5"/>
    <m/>
    <m/>
    <m/>
    <m/>
    <m/>
    <m/>
    <m/>
    <s v="A tanterem II. (Dósa auditórium)"/>
    <s v="Timár Kinga"/>
    <s v="Timár Kinga"/>
    <m/>
    <m/>
  </r>
  <r>
    <x v="16"/>
    <n v="874"/>
    <e v="#N/A"/>
    <e v="#N/A"/>
    <s v="Bírósági ügyvitel"/>
    <m/>
    <s v="köt.ea"/>
    <s v="BI"/>
    <n v="5"/>
    <m/>
    <m/>
    <m/>
    <m/>
    <m/>
    <m/>
    <m/>
    <s v="A tanterem II. (Dósa auditórium)"/>
    <s v="Völcsey Balázs István"/>
    <s v="Völcsey Balázs István"/>
    <m/>
    <m/>
  </r>
  <r>
    <x v="17"/>
    <n v="875"/>
    <e v="#N/A"/>
    <e v="#N/A"/>
    <s v="A mediáció titka. Alternatív vitarendezési eljárások Magyarországon"/>
    <m/>
    <s v="VSZ. alt."/>
    <s v="JN4"/>
    <n v="7"/>
    <s v="JN3+JN4"/>
    <m/>
    <n v="20"/>
    <m/>
    <s v="CS"/>
    <s v="12.00-14.00"/>
    <m/>
    <s v="projektoros"/>
    <s v="Inzelt Éva"/>
    <s v="Inzelt Éva"/>
    <m/>
    <s v="ÚJ TÁRGY; csak az veheti fel, aki fakultatívként még nem teljesítette"/>
  </r>
  <r>
    <x v="17"/>
    <n v="876"/>
    <e v="#N/A"/>
    <e v="#N/A"/>
    <s v="A Nemzetközi Kereskedelmi Kamara Mediációs Versenyére felkészítő kurzus"/>
    <m/>
    <s v="fak"/>
    <s v="JN4"/>
    <m/>
    <s v="JN3"/>
    <s v="legalább középfokú angol nyelvtudás"/>
    <n v="20"/>
    <m/>
    <s v="CS"/>
    <s v="10.00-12.00"/>
    <m/>
    <s v="A tanszéki szoba (KR)"/>
    <s v="Inzelt Éva"/>
    <s v="Inzelt Éva"/>
    <m/>
    <m/>
  </r>
  <r>
    <x v="17"/>
    <n v="877"/>
    <e v="#N/A"/>
    <e v="#N/A"/>
    <s v="A pártfogás gyakorlata I."/>
    <m/>
    <s v="fak"/>
    <s v="KM1"/>
    <m/>
    <s v="JN3+JN4"/>
    <m/>
    <s v="25 (8 jogász+ 14 kriminológus + 3 PhD)"/>
    <m/>
    <s v="H"/>
    <s v="18.00-20.00"/>
    <m/>
    <s v="projektoros"/>
    <s v="Vig Dávid"/>
    <s v="Vig Dávid, Vaskuti Gergely, Herman Szilvia"/>
    <m/>
    <m/>
  </r>
  <r>
    <x v="17"/>
    <n v="878"/>
    <e v="#N/A"/>
    <e v="#N/A"/>
    <s v="Alkotmányosság és emberi jogok"/>
    <m/>
    <s v="köt.ea"/>
    <s v="KM1"/>
    <n v="1"/>
    <s v="KM0"/>
    <m/>
    <m/>
    <m/>
    <s v="CS"/>
    <m/>
    <s v="8.00-11.00"/>
    <s v="projektoros"/>
    <s v="Kukorelli István"/>
    <s v="Somody Bernadette, Pásztor Emese, Kollarics Flóra"/>
    <m/>
    <m/>
  </r>
  <r>
    <x v="17"/>
    <n v="879"/>
    <e v="#N/A"/>
    <e v="#N/A"/>
    <s v="Az elméleti kriminológia alapproblémái"/>
    <m/>
    <s v="köt.ea"/>
    <s v="KM1"/>
    <n v="1"/>
    <s v="KM0"/>
    <m/>
    <m/>
    <m/>
    <s v="CS"/>
    <m/>
    <s v="11.00-14.00"/>
    <s v="projektoros"/>
    <s v="Lévay Miklós"/>
    <s v="Lévay Miklós, Inzelt Éva, Ivanics Zsófia, Vig Dávid, Virág György, Virág Tünde"/>
    <m/>
    <m/>
  </r>
  <r>
    <x v="17"/>
    <n v="880"/>
    <e v="#N/A"/>
    <e v="#N/A"/>
    <s v="Bűnözés, média, kommunikáció"/>
    <m/>
    <s v="alt"/>
    <s v="KM1"/>
    <m/>
    <s v="KM0"/>
    <m/>
    <m/>
    <m/>
    <s v="H"/>
    <s v="16.00-18.00"/>
    <m/>
    <s v="projektoros"/>
    <s v="Örkény Antal"/>
    <s v="Szabó Júlia Anna"/>
    <m/>
    <s v="Filmek lejátszására alkalmas termet kérünk, Pl. B/7. gyakorló, B/8. gyakorló"/>
  </r>
  <r>
    <x v="17"/>
    <n v="881"/>
    <e v="#N/A"/>
    <e v="#N/A"/>
    <s v="Büntetés, kényszer, gyógykezelés – Kriminológus a büntetés-végrehajtásban"/>
    <m/>
    <s v="fak"/>
    <s v="KM1"/>
    <n v="2"/>
    <m/>
    <s v="KM1:EKA"/>
    <n v="16"/>
    <m/>
    <s v="K"/>
    <s v="16.00-18.00"/>
    <m/>
    <s v="projektoros"/>
    <s v="Bacsák Dániel"/>
    <s v="Bacsák Dániel, Gasteiger Nóra, Krámer Lili"/>
    <m/>
    <m/>
  </r>
  <r>
    <x v="17"/>
    <n v="882"/>
    <e v="#N/A"/>
    <e v="#N/A"/>
    <s v="Büntetés-végrehajtás történet"/>
    <m/>
    <s v="fak"/>
    <s v="KM1"/>
    <n v="1"/>
    <s v="KM0"/>
    <m/>
    <n v="35"/>
    <m/>
    <s v="SZ"/>
    <s v="16.00-18.00"/>
    <m/>
    <s v="projektoros"/>
    <s v="Mezey Barna"/>
    <s v="Mezey Barna, Lőrincz József, Lukács Krisztina, Ivanics Zsófia, Kabódi Csaba"/>
    <m/>
    <m/>
  </r>
  <r>
    <x v="17"/>
    <n v="883"/>
    <e v="#N/A"/>
    <e v="#N/A"/>
    <s v="Büntetés-végrehajtási jog"/>
    <m/>
    <s v="köt.ea"/>
    <s v="KM1"/>
    <n v="3"/>
    <s v="KM0"/>
    <m/>
    <m/>
    <m/>
    <s v="CS"/>
    <m/>
    <s v="11.00-14.00"/>
    <s v="projektoros"/>
    <s v="Mezey Barna"/>
    <s v="Lőrincz József, Kabódi Csaba, Vig Dávid"/>
    <m/>
    <m/>
  </r>
  <r>
    <x v="17"/>
    <n v="884"/>
    <e v="#N/A"/>
    <e v="#N/A"/>
    <s v="Büntető-igazságszolgáltatás és alkotmányosság"/>
    <m/>
    <s v="Bmod. VSZ.alt"/>
    <s v="JN4"/>
    <n v="9"/>
    <s v="JN3"/>
    <s v="BE1, BJ4"/>
    <n v="30"/>
    <m/>
    <s v="CS"/>
    <s v="16.00-18.00"/>
    <m/>
    <s v="projektoros"/>
    <s v="Lévay Miklós"/>
    <s v="Lévay Miklós, Lukács Krisztina"/>
    <m/>
    <m/>
  </r>
  <r>
    <x v="17"/>
    <n v="885"/>
    <e v="#N/A"/>
    <e v="#N/A"/>
    <s v="Büntetőjog"/>
    <m/>
    <s v="köt.ea"/>
    <s v="KM1"/>
    <n v="1"/>
    <s v="KM0"/>
    <m/>
    <m/>
    <m/>
    <s v="CS"/>
    <m/>
    <s v="16.00-19.00"/>
    <s v="projektoros"/>
    <s v="Gellér Balázs"/>
    <s v="Ambrus István, Bárándy Péter, Komporday-Orosz Noémi"/>
    <m/>
    <m/>
  </r>
  <r>
    <x v="17"/>
    <n v="886"/>
    <e v="#N/A"/>
    <e v="#N/A"/>
    <s v="Criminology, Crime and Criminal Justice"/>
    <m/>
    <s v="fak"/>
    <s v="JN4"/>
    <m/>
    <s v="JN3"/>
    <s v="angol nyelvtudás"/>
    <s v="30 (10 + 20 E)"/>
    <m/>
    <s v="K"/>
    <s v="12.00-14.00"/>
    <m/>
    <s v="projektoros"/>
    <s v="Inzelt Éva"/>
    <s v="Lévay Miklós, Inzelt Éva, Virág Tünde, Bárd Petra, Vig Dávid, Vaskuti Gergely, Varga Árpád"/>
    <s v="E"/>
    <m/>
  </r>
  <r>
    <x v="17"/>
    <n v="887"/>
    <e v="#N/A"/>
    <e v="#N/A"/>
    <s v="Családszociológia és szocializáció"/>
    <m/>
    <s v="alt"/>
    <s v="KM1"/>
    <n v="3"/>
    <s v="KM0"/>
    <m/>
    <n v="35"/>
    <m/>
    <s v="K"/>
    <s v="16.00-18.00"/>
    <m/>
    <s v="projektoros"/>
    <s v="Tóth Olga"/>
    <s v="Tóth Olga"/>
    <m/>
    <m/>
  </r>
  <r>
    <x v="17"/>
    <n v="888"/>
    <e v="#N/A"/>
    <e v="#N/A"/>
    <s v="Egyenlő bánásmód és diszkrimináció"/>
    <m/>
    <s v="köt.sz"/>
    <s v="KM1"/>
    <n v="3"/>
    <s v="KM0"/>
    <m/>
    <m/>
    <m/>
    <s v="SZ"/>
    <s v="12.00-14.00"/>
    <m/>
    <s v="projektoros"/>
    <s v="Kiss Valéria"/>
    <s v="Kiss Valéria, Virág Tünde"/>
    <m/>
    <m/>
  </r>
  <r>
    <x v="17"/>
    <n v="889"/>
    <e v="#N/A"/>
    <e v="#N/A"/>
    <s v="Erőszakos bűnözés és családon belüli erőszak"/>
    <m/>
    <s v="fak"/>
    <s v="KM1"/>
    <m/>
    <s v="KM0"/>
    <m/>
    <n v="35"/>
    <m/>
    <s v="K"/>
    <s v="12.00-14.00"/>
    <m/>
    <s v="projektoros"/>
    <s v="Virág György"/>
    <s v="Virág György, Vaskuti Gergely"/>
    <m/>
    <m/>
  </r>
  <r>
    <x v="17"/>
    <n v="890"/>
    <e v="#N/A"/>
    <e v="#N/A"/>
    <s v="EU human rights and criminal justice"/>
    <m/>
    <s v="Bmod. fak"/>
    <s v="JN4"/>
    <m/>
    <s v="JN3"/>
    <s v="Angol nyelvtudás"/>
    <s v="30 fő Erasmus+ 10 jogász + 3 fő PhD"/>
    <s v="+"/>
    <s v="P"/>
    <m/>
    <s v="09.00-15.00 Tömbösítve, X.7., X.21., XI.4., XI.18."/>
    <s v="projektoros"/>
    <s v="Bárd Petra"/>
    <s v="Bárd Petra"/>
    <s v="E"/>
    <s v="Tömbösítve"/>
  </r>
  <r>
    <x v="17"/>
    <n v="891"/>
    <e v="#N/A"/>
    <e v="#N/A"/>
    <s v="Infokommunikációs technológiák és bűnözés"/>
    <m/>
    <s v="fak"/>
    <s v="KM1"/>
    <m/>
    <s v="JN3+JN4"/>
    <m/>
    <n v="20"/>
    <m/>
    <s v="CS"/>
    <s v="14.00-16.00"/>
    <m/>
    <s v="projektoros"/>
    <s v="Varga Árpád"/>
    <s v="Varga Árpád"/>
    <m/>
    <m/>
  </r>
  <r>
    <x v="17"/>
    <n v="892"/>
    <e v="#N/A"/>
    <e v="#N/A"/>
    <s v="Interjúkészítési technikák"/>
    <m/>
    <s v="fak"/>
    <s v="KM1"/>
    <n v="3"/>
    <m/>
    <s v="KM1:KMK"/>
    <n v="15"/>
    <m/>
    <s v="H"/>
    <s v="14.00-16.00"/>
    <m/>
    <s v="projektoros"/>
    <s v="Dési Ádám"/>
    <s v="Dési Ádám"/>
    <m/>
    <m/>
  </r>
  <r>
    <x v="17"/>
    <n v="893"/>
    <e v="#N/A"/>
    <e v="#N/A"/>
    <s v="Kisebbségszociológia"/>
    <m/>
    <s v="alt"/>
    <s v="KM1"/>
    <n v="3"/>
    <s v="KM0"/>
    <m/>
    <n v="35"/>
    <m/>
    <s v="SZ"/>
    <s v="14.00-16.00"/>
    <m/>
    <s v="projektoros"/>
    <s v="Fleck Zoltán"/>
    <s v="Krémer Ferenc, Szontagh Veronika"/>
    <m/>
    <m/>
  </r>
  <r>
    <x v="17"/>
    <n v="894"/>
    <e v="#N/A"/>
    <e v="#N/A"/>
    <s v="Kriminálpolitika"/>
    <m/>
    <s v="köt.ea"/>
    <s v="KM1"/>
    <n v="1"/>
    <s v="KM0"/>
    <m/>
    <m/>
    <m/>
    <s v="K"/>
    <m/>
    <s v="09.00-12.00"/>
    <s v="projektoros"/>
    <s v="Bárd Petra"/>
    <s v="Bárd Petra, Ivanics Zsófia, Lévay Miklós, Vig Dávid,  Virág Tünde,  Vaskuti Gergely, Tran Dániel, Szontagh Veronika"/>
    <m/>
    <m/>
  </r>
  <r>
    <x v="17"/>
    <n v="895"/>
    <e v="#N/A"/>
    <e v="#N/A"/>
    <s v="Kriminálpszichológia"/>
    <m/>
    <s v="köt.ea"/>
    <s v="KM1"/>
    <n v="3"/>
    <s v="KM0"/>
    <m/>
    <m/>
    <m/>
    <s v="SZ"/>
    <m/>
    <s v="16.00-19.00"/>
    <s v="projektoros"/>
    <s v="Virág György"/>
    <s v="Virág György, Vaskuti Gergely; Fliegauf Gergely; Lehoczki Ágnes"/>
    <m/>
    <m/>
  </r>
  <r>
    <x v="17"/>
    <n v="896"/>
    <e v="#N/A"/>
    <e v="#N/A"/>
    <s v="Kriminológia"/>
    <m/>
    <s v="köt.ea"/>
    <s v="JL5"/>
    <n v="3"/>
    <s v="JL4"/>
    <m/>
    <m/>
    <m/>
    <m/>
    <m/>
    <s v="P (Panopto), SZO. 14.10-15.40 Tömbösítve 2 hetente X.28-XII.09"/>
    <s v="projektoros"/>
    <s v="Inzelt Éva"/>
    <s v="Inzelt Éva, Ivanics Zsófia, Vig Dávid, Tran Dániel, "/>
    <m/>
    <m/>
  </r>
  <r>
    <x v="17"/>
    <n v="897"/>
    <e v="#N/A"/>
    <e v="#N/A"/>
    <s v="Kriminológia 1."/>
    <m/>
    <s v="köt.ea"/>
    <s v="JN4"/>
    <n v="3"/>
    <s v="JN3"/>
    <m/>
    <m/>
    <m/>
    <s v="CS"/>
    <s v="14.00-16.00"/>
    <m/>
    <s v="A tanterem VII. (Nagy Ernő auditórium)"/>
    <s v="Inzelt Éva"/>
    <s v="Lévay Miklós,  Inzelt Éva, Vaskuti Gergely, Vig Dávid, Virág György, Ivanics Zsófia, Virág Tünde"/>
    <m/>
    <m/>
  </r>
  <r>
    <x v="17"/>
    <n v="898"/>
    <e v="#N/A"/>
    <e v="#N/A"/>
    <s v="Kutatási módszerek a társadalomtudományban"/>
    <m/>
    <s v="köt.ea"/>
    <s v="KM1"/>
    <n v="1"/>
    <s v="KM0"/>
    <m/>
    <m/>
    <m/>
    <s v="H"/>
    <s v="16.00-18.00"/>
    <m/>
    <s v="projektoros"/>
    <s v="Virág Tünde"/>
    <s v="Virág Tünde"/>
    <m/>
    <m/>
  </r>
  <r>
    <x v="17"/>
    <n v="899"/>
    <e v="#N/A"/>
    <e v="#N/A"/>
    <s v="Női önvédelem és személyes biztonság építőelemei (1. csoport)"/>
    <m/>
    <s v="fak"/>
    <s v="JN4"/>
    <m/>
    <s v="JN3"/>
    <m/>
    <n v="25"/>
    <s v="-"/>
    <s v="SZ"/>
    <s v="16.00-18.00"/>
    <m/>
    <s v="projektoros"/>
    <s v="Inzelt Éva"/>
    <s v="Inzelt Éva, Ilyash György"/>
    <m/>
    <s v="Minden kar, minden képzés számára. Kéthetente 2 óra.  A teremben mozgatható székek legyenek."/>
  </r>
  <r>
    <x v="17"/>
    <n v="900"/>
    <e v="#N/A"/>
    <e v="#N/A"/>
    <s v="Női önvédelem és személyes biztonság építőelemei (2. csoport)"/>
    <m/>
    <s v="fak"/>
    <s v="JN4"/>
    <m/>
    <s v="JN3"/>
    <m/>
    <n v="25"/>
    <s v="+"/>
    <s v="SZ"/>
    <s v="16.00-18.00"/>
    <m/>
    <s v="projektoros"/>
    <s v="Inzelt Éva"/>
    <s v="Inzelt Éva, Ilyash György"/>
    <m/>
    <s v="Minden kar, minden képzés számára. Kéthetente 2 óra.  A teremben mozgatható székek legyenek."/>
  </r>
  <r>
    <x v="17"/>
    <n v="901"/>
    <e v="#N/A"/>
    <e v="#N/A"/>
    <s v="Pártfogó felügyelet és közérdekű munka"/>
    <m/>
    <s v="alt"/>
    <s v="KM1"/>
    <n v="3"/>
    <s v="KM0"/>
    <m/>
    <n v="35"/>
    <m/>
    <s v="CS"/>
    <s v="16.00-18.00"/>
    <m/>
    <s v="projektoros"/>
    <s v="Lévay Miklós"/>
    <s v="Hatvani Erzsébet, Kadlót Erzsébet"/>
    <m/>
    <m/>
  </r>
  <r>
    <x v="17"/>
    <n v="902"/>
    <e v="#N/A"/>
    <e v="#N/A"/>
    <s v="Pönológia"/>
    <m/>
    <s v="köt.sz"/>
    <s v="KM1"/>
    <n v="3"/>
    <s v="KM0"/>
    <m/>
    <m/>
    <m/>
    <s v="K"/>
    <s v="14.00-16.00"/>
    <m/>
    <s v="projektoros"/>
    <s v="Vig Dávid"/>
    <s v="Mezey Barna, Vig Dávid, Vaskuti Gergely, Szontagh Veronika, Dési Ádám, Ivanics Zsófia, Hatvani Erzsébet"/>
    <m/>
    <m/>
  </r>
  <r>
    <x v="17"/>
    <n v="903"/>
    <e v="#N/A"/>
    <e v="#N/A"/>
    <s v="Rendészet és bűnmegelőzés a 21. században"/>
    <m/>
    <s v="Bmod. VSZ.alt"/>
    <s v="JN4"/>
    <n v="7"/>
    <s v="JN3"/>
    <s v="KR1"/>
    <n v="40"/>
    <m/>
    <s v="H"/>
    <s v="16.00-18.00"/>
    <m/>
    <s v="projektoros"/>
    <s v="Berei Róbert"/>
    <s v="Berei Róbert"/>
    <m/>
    <m/>
  </r>
  <r>
    <x v="17"/>
    <n v="904"/>
    <e v="#N/A"/>
    <e v="#N/A"/>
    <s v="Szakdolgozat előkészítő kurzus 1. (2015/16 -tól iratkozóknak)"/>
    <m/>
    <s v="konzultáció"/>
    <s v="KM1"/>
    <m/>
    <m/>
    <m/>
    <m/>
    <m/>
    <m/>
    <m/>
    <m/>
    <m/>
    <m/>
    <m/>
    <m/>
    <m/>
  </r>
  <r>
    <x v="17"/>
    <n v="905"/>
    <e v="#N/A"/>
    <e v="#N/A"/>
    <s v="Szakdolgozat előkészítő kurzus 2. (2015/16 -tól iratkozóknak)"/>
    <m/>
    <s v="konzultáció"/>
    <s v="KM1"/>
    <m/>
    <m/>
    <s v="KR:SZDK1"/>
    <m/>
    <m/>
    <m/>
    <m/>
    <m/>
    <m/>
    <m/>
    <m/>
    <m/>
    <m/>
  </r>
  <r>
    <x v="17"/>
    <n v="906"/>
    <e v="#N/A"/>
    <e v="#N/A"/>
    <s v="Szakdolgozat konzultáció 1."/>
    <m/>
    <s v="konzultáció"/>
    <s v="KM1"/>
    <m/>
    <m/>
    <m/>
    <m/>
    <m/>
    <m/>
    <m/>
    <m/>
    <m/>
    <m/>
    <m/>
    <m/>
    <m/>
  </r>
  <r>
    <x v="17"/>
    <n v="907"/>
    <e v="#N/A"/>
    <e v="#N/A"/>
    <s v="Szakdolgozat konzultáció 2."/>
    <m/>
    <s v="konzultáció"/>
    <s v="KM1"/>
    <m/>
    <m/>
    <s v="KR:SZDK1"/>
    <m/>
    <m/>
    <m/>
    <m/>
    <m/>
    <m/>
    <m/>
    <m/>
    <m/>
    <m/>
  </r>
  <r>
    <x v="17"/>
    <n v="908"/>
    <e v="#N/A"/>
    <e v="#N/A"/>
    <s v="Szakdolgozati konzultáció I. (2015/16 előtt iratkozóknak)"/>
    <m/>
    <s v="konzultáció"/>
    <s v="KM0"/>
    <m/>
    <m/>
    <m/>
    <m/>
    <m/>
    <m/>
    <m/>
    <m/>
    <m/>
    <m/>
    <m/>
    <m/>
    <m/>
  </r>
  <r>
    <x v="17"/>
    <n v="909"/>
    <e v="#N/A"/>
    <e v="#N/A"/>
    <s v="Szakdolgozati konzultáció II. (2015/16 előtt iratkozóknak)"/>
    <m/>
    <s v="konzultáció"/>
    <s v="KM0"/>
    <m/>
    <m/>
    <m/>
    <m/>
    <m/>
    <m/>
    <m/>
    <m/>
    <m/>
    <m/>
    <m/>
    <m/>
    <m/>
  </r>
  <r>
    <x v="17"/>
    <n v="910"/>
    <e v="#N/A"/>
    <e v="#N/A"/>
    <s v="Társadalom és nemek"/>
    <m/>
    <s v="fak"/>
    <s v="KM1"/>
    <n v="3"/>
    <s v="KM0"/>
    <m/>
    <n v="35"/>
    <s v="-"/>
    <s v="H"/>
    <m/>
    <s v="10.00-14.00"/>
    <s v="projektoros"/>
    <s v="Kövér-Van Til Ágnes"/>
    <s v="Kövér-Van Til Ágnes, Vig Dávid"/>
    <m/>
    <m/>
  </r>
  <r>
    <x v="17"/>
    <n v="911"/>
    <e v="#N/A"/>
    <e v="#N/A"/>
    <s v="Társadalom- és szociálpolitika"/>
    <m/>
    <s v="köt.ea"/>
    <s v="KM1"/>
    <n v="3"/>
    <s v="KM0"/>
    <m/>
    <m/>
    <m/>
    <s v="H"/>
    <s v="12.00-14.00"/>
    <m/>
    <s v="projektoros"/>
    <s v="Tausz Katalin"/>
    <s v="Tausz Katalin,  Virág Tünde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0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>
  <location ref="A3:B22" firstHeaderRow="1" firstDataRow="1" firstDataCol="1"/>
  <pivotFields count="21">
    <pivotField axis="axisRow" dataField="1" showAll="0" sortType="ascending">
      <items count="20">
        <item x="0"/>
        <item x="1"/>
        <item x="2"/>
        <item x="3"/>
        <item x="4"/>
        <item x="5"/>
        <item x="6"/>
        <item x="7"/>
        <item x="17"/>
        <item x="8"/>
        <item x="9"/>
        <item x="10"/>
        <item x="11"/>
        <item x="16"/>
        <item x="12"/>
        <item x="13"/>
        <item x="14"/>
        <item x="15"/>
        <item m="1" x="18"/>
        <item t="default"/>
      </items>
    </pivotField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Mennyiség / tanszék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áblázat1" displayName="Táblázat1" ref="A1:W943" totalsRowShown="0" headerRowDxfId="51" dataDxfId="49" headerRowBorderDxfId="50" tableBorderDxfId="48" totalsRowBorderDxfId="47">
  <autoFilter ref="A1:W943"/>
  <sortState ref="A2:W943">
    <sortCondition ref="B231"/>
  </sortState>
  <tableColumns count="23">
    <tableColumn id="1" name="tanszék" dataDxfId="46"/>
    <tableColumn id="21" name="ORR_ssz" dataDxfId="45"/>
    <tableColumn id="20" name="T_kód" dataDxfId="44">
      <calculatedColumnFormula>VLOOKUP(Táblázat1[[#This Row],[ORR_ssz]],hirdetett_kurzusok_tabla[],7,0)</calculatedColumnFormula>
    </tableColumn>
    <tableColumn id="19" name="K_kód" dataDxfId="43">
      <calculatedColumnFormula>VLOOKUP(Táblázat1[[#This Row],[ORR_ssz]],hirdetett_kurzusok_tabla[],4,0)</calculatedColumnFormula>
    </tableColumn>
    <tableColumn id="2" name="kurzus címe" dataDxfId="42"/>
    <tableColumn id="3" name="kurzus címe_x000a_ angolul (ha új)" dataDxfId="41"/>
    <tableColumn id="4" name="kurzus típusa" dataDxfId="40"/>
    <tableColumn id="5" name="képzés" dataDxfId="39"/>
    <tableColumn id="6" name="tantervi_x000a_ helye (szemeszter)" dataDxfId="38"/>
    <tableColumn id="7" name="képzés+" dataDxfId="37"/>
    <tableColumn id="8" name="előfeltétel" dataDxfId="36"/>
    <tableColumn id="9" name="létszámkeret" dataDxfId="35"/>
    <tableColumn id="10" name="időpont_x000a_ (+/- hét)" dataDxfId="34"/>
    <tableColumn id="11" name="időpont_x000a_ (nap)" dataDxfId="33"/>
    <tableColumn id="12" name="időpont (óra)" dataDxfId="32"/>
    <tableColumn id="13" name="időpont (egyedi)" dataDxfId="31"/>
    <tableColumn id="14" name="terem" dataDxfId="30"/>
    <tableColumn id="23" name="NEPTUN_x000a_Órr.infó" dataDxfId="29">
      <calculatedColumnFormula>VLOOKUP(Táblázat1[[#This Row],[ORR_ssz]],hirdetett_kurzusok_tabla[],6,0)</calculatedColumnFormula>
    </tableColumn>
    <tableColumn id="15" name="tárgyfelelős (egy oktató)" dataDxfId="28"/>
    <tableColumn id="16" name="oktató(k)" dataDxfId="27"/>
    <tableColumn id="17" name="erasmus" dataDxfId="26"/>
    <tableColumn id="18" name="megjegyzés tanszéktől" dataDxfId="25"/>
    <tableColumn id="22" name="megjegyzés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áblázat4" displayName="Táblázat4" ref="A2:Y24" totalsRowShown="0" headerRowDxfId="23" tableBorderDxfId="22">
  <autoFilter ref="A2:Y24"/>
  <tableColumns count="25">
    <tableColumn id="1" name="TK" dataDxfId="21"/>
    <tableColumn id="2" name="nap" dataDxfId="20"/>
    <tableColumn id="3" name="időpont" dataDxfId="19"/>
    <tableColumn id="4" name="terem" dataDxfId="18"/>
    <tableColumn id="5" name="oktató" dataDxfId="17"/>
    <tableColumn id="6" name="nap2"/>
    <tableColumn id="7" name="időpont3"/>
    <tableColumn id="8" name="terem4"/>
    <tableColumn id="9" name="oktató5" dataDxfId="16"/>
    <tableColumn id="10" name="nap6" dataDxfId="15"/>
    <tableColumn id="11" name="időpont7" dataDxfId="14"/>
    <tableColumn id="12" name="terem8" dataDxfId="13"/>
    <tableColumn id="13" name="oktató9" dataDxfId="12"/>
    <tableColumn id="14" name="nap10" dataDxfId="11"/>
    <tableColumn id="15" name="időpont11" dataDxfId="10"/>
    <tableColumn id="16" name="terem12" dataDxfId="9"/>
    <tableColumn id="17" name="oktató13" dataDxfId="8"/>
    <tableColumn id="18" name="nap14" dataDxfId="7"/>
    <tableColumn id="19" name="időpont15" dataDxfId="6"/>
    <tableColumn id="20" name="terem16" dataDxfId="5"/>
    <tableColumn id="21" name="oktató17" dataDxfId="4"/>
    <tableColumn id="22" name="nap18" dataDxfId="3"/>
    <tableColumn id="23" name="időpont19" dataDxfId="2"/>
    <tableColumn id="24" name="terem20" dataDxfId="1"/>
    <tableColumn id="25" name="oktató21" dataDxfId="0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7" name="hirdetett_kurzusok_tabla" displayName="hirdetett_kurzusok_tabla" ref="A1:Z1004" totalsRowShown="0">
  <autoFilter ref="A1:Z1004"/>
  <sortState ref="A2:Z1004">
    <sortCondition ref="A923"/>
  </sortState>
  <tableColumns count="26">
    <tableColumn id="1" name="Weben jelentkezhet"/>
    <tableColumn id="2" name="Szervezet kódja"/>
    <tableColumn id="3" name="Órarendi igények"/>
    <tableColumn id="4" name="Kurzuskód"/>
    <tableColumn id="5" name="Hét típusa"/>
    <tableColumn id="6" name="Órarendi információ"/>
    <tableColumn id="7" name="Tárgykód"/>
    <tableColumn id="8" name="Kurzustípus"/>
    <tableColumn id="9" name="Maximális létszám"/>
    <tableColumn id="10" name="Tárgynév"/>
    <tableColumn id="11" name="Létszám"/>
    <tableColumn id="12" name="Archivált"/>
    <tableColumn id="13" name="Nem indul"/>
    <tableColumn id="14" name="Jelentkezés letiltva"/>
    <tableColumn id="15" name="Megjegyzés"/>
    <tableColumn id="16" name="Leírás"/>
    <tableColumn id="17" name="Létrehozás ideje"/>
    <tableColumn id="18" name="Oktatók"/>
    <tableColumn id="19" name="A hét napja"/>
    <tableColumn id="20" name="Tól"/>
    <tableColumn id="21" name="Ig"/>
    <tableColumn id="22" name="Termek"/>
    <tableColumn id="23" name="Hetek"/>
    <tableColumn id="24" name="Egyéb információ"/>
    <tableColumn id="25" name="Várólista létszám"/>
    <tableColumn id="26" name="Típusazonosító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workbookViewId="0">
      <selection activeCell="A12" sqref="A12:B12"/>
      <pivotSelection pane="bottomRight" showHeader="1" extendable="1" axis="axisRow" start="8" max="19" activeRow="11" previousRow="11" click="1" r:id="rId1">
        <pivotArea dataOnly="0" fieldPosition="0">
          <references count="1">
            <reference field="0" count="1">
              <x v="8"/>
            </reference>
          </references>
        </pivotArea>
      </pivotSelection>
    </sheetView>
  </sheetViews>
  <sheetFormatPr defaultRowHeight="15" x14ac:dyDescent="0.25"/>
  <cols>
    <col min="1" max="1" width="12.42578125" bestFit="1" customWidth="1"/>
    <col min="2" max="2" width="19.5703125" bestFit="1" customWidth="1"/>
  </cols>
  <sheetData>
    <row r="3" spans="1:2" x14ac:dyDescent="0.25">
      <c r="A3" s="43" t="s">
        <v>1070</v>
      </c>
      <c r="B3" t="s">
        <v>1072</v>
      </c>
    </row>
    <row r="4" spans="1:2" x14ac:dyDescent="0.25">
      <c r="A4" s="44" t="s">
        <v>34</v>
      </c>
      <c r="B4" s="45">
        <v>29</v>
      </c>
    </row>
    <row r="5" spans="1:2" x14ac:dyDescent="0.25">
      <c r="A5" s="44" t="s">
        <v>22</v>
      </c>
      <c r="B5" s="45">
        <v>35</v>
      </c>
    </row>
    <row r="6" spans="1:2" x14ac:dyDescent="0.25">
      <c r="A6" s="44" t="s">
        <v>48</v>
      </c>
      <c r="B6" s="45">
        <v>49</v>
      </c>
    </row>
    <row r="7" spans="1:2" x14ac:dyDescent="0.25">
      <c r="A7" s="44" t="s">
        <v>57</v>
      </c>
      <c r="B7" s="45">
        <v>47</v>
      </c>
    </row>
    <row r="8" spans="1:2" x14ac:dyDescent="0.25">
      <c r="A8" s="44" t="s">
        <v>65</v>
      </c>
      <c r="B8" s="45">
        <v>28</v>
      </c>
    </row>
    <row r="9" spans="1:2" x14ac:dyDescent="0.25">
      <c r="A9" s="44" t="s">
        <v>70</v>
      </c>
      <c r="B9" s="45">
        <v>84</v>
      </c>
    </row>
    <row r="10" spans="1:2" x14ac:dyDescent="0.25">
      <c r="A10" s="44" t="s">
        <v>75</v>
      </c>
      <c r="B10" s="45">
        <v>38</v>
      </c>
    </row>
    <row r="11" spans="1:2" x14ac:dyDescent="0.25">
      <c r="A11" s="44" t="s">
        <v>80</v>
      </c>
      <c r="B11" s="45">
        <v>51</v>
      </c>
    </row>
    <row r="12" spans="1:2" x14ac:dyDescent="0.25">
      <c r="A12" s="44" t="s">
        <v>84</v>
      </c>
      <c r="B12" s="45">
        <v>37</v>
      </c>
    </row>
    <row r="13" spans="1:2" x14ac:dyDescent="0.25">
      <c r="A13" s="44" t="s">
        <v>88</v>
      </c>
      <c r="B13" s="45">
        <v>40</v>
      </c>
    </row>
    <row r="14" spans="1:2" x14ac:dyDescent="0.25">
      <c r="A14" s="44" t="s">
        <v>92</v>
      </c>
      <c r="B14" s="45">
        <v>34</v>
      </c>
    </row>
    <row r="15" spans="1:2" x14ac:dyDescent="0.25">
      <c r="A15" s="44" t="s">
        <v>98</v>
      </c>
      <c r="B15" s="45">
        <v>49</v>
      </c>
    </row>
    <row r="16" spans="1:2" x14ac:dyDescent="0.25">
      <c r="A16" s="44" t="s">
        <v>104</v>
      </c>
      <c r="B16" s="45">
        <v>59</v>
      </c>
    </row>
    <row r="17" spans="1:2" x14ac:dyDescent="0.25">
      <c r="A17" s="44" t="s">
        <v>110</v>
      </c>
      <c r="B17" s="45">
        <v>52</v>
      </c>
    </row>
    <row r="18" spans="1:2" x14ac:dyDescent="0.25">
      <c r="A18" s="44" t="s">
        <v>116</v>
      </c>
      <c r="B18" s="45">
        <v>86</v>
      </c>
    </row>
    <row r="19" spans="1:2" x14ac:dyDescent="0.25">
      <c r="A19" s="44" t="s">
        <v>121</v>
      </c>
      <c r="B19" s="45">
        <v>102</v>
      </c>
    </row>
    <row r="20" spans="1:2" x14ac:dyDescent="0.25">
      <c r="A20" s="44" t="s">
        <v>126</v>
      </c>
      <c r="B20" s="45">
        <v>34</v>
      </c>
    </row>
    <row r="21" spans="1:2" x14ac:dyDescent="0.25">
      <c r="A21" s="44" t="s">
        <v>131</v>
      </c>
      <c r="B21" s="45">
        <v>55</v>
      </c>
    </row>
    <row r="22" spans="1:2" x14ac:dyDescent="0.25">
      <c r="A22" s="44" t="s">
        <v>1071</v>
      </c>
      <c r="B22" s="45">
        <v>909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0"/>
  <sheetViews>
    <sheetView tabSelected="1" workbookViewId="0"/>
  </sheetViews>
  <sheetFormatPr defaultRowHeight="15" x14ac:dyDescent="0.25"/>
  <cols>
    <col min="1" max="2" width="9.85546875" style="8" customWidth="1"/>
    <col min="3" max="3" width="20" style="83" customWidth="1"/>
    <col min="4" max="4" width="15.85546875" style="83" customWidth="1"/>
    <col min="5" max="5" width="40.28515625" style="10" customWidth="1"/>
    <col min="6" max="6" width="26.7109375" style="8" customWidth="1"/>
    <col min="7" max="7" width="14.7109375" style="8" customWidth="1"/>
    <col min="8" max="8" width="9.28515625" style="9" customWidth="1"/>
    <col min="9" max="9" width="17" style="9" bestFit="1" customWidth="1"/>
    <col min="10" max="10" width="10.28515625" style="9" customWidth="1"/>
    <col min="11" max="11" width="12.7109375" style="8" customWidth="1"/>
    <col min="12" max="12" width="14.7109375" style="8" customWidth="1"/>
    <col min="13" max="13" width="18" style="9" customWidth="1"/>
    <col min="14" max="14" width="15.28515625" style="9" customWidth="1"/>
    <col min="15" max="15" width="14.85546875" style="9" customWidth="1"/>
    <col min="16" max="16" width="11.5703125" style="8" customWidth="1"/>
    <col min="17" max="17" width="21.42578125" style="8" customWidth="1"/>
    <col min="18" max="18" width="56.140625" style="8" customWidth="1"/>
    <col min="19" max="19" width="23" style="8" customWidth="1"/>
    <col min="20" max="20" width="10.5703125" style="8" customWidth="1"/>
    <col min="21" max="21" width="23.140625" style="8" customWidth="1"/>
    <col min="22" max="22" width="20.7109375" style="61" customWidth="1"/>
    <col min="23" max="23" width="28.85546875" bestFit="1" customWidth="1"/>
  </cols>
  <sheetData>
    <row r="1" spans="1:23" s="1" customFormat="1" ht="55.5" customHeight="1" x14ac:dyDescent="0.25">
      <c r="A1" s="4" t="s">
        <v>0</v>
      </c>
      <c r="B1" s="4" t="s">
        <v>1764</v>
      </c>
      <c r="C1" s="4" t="s">
        <v>1766</v>
      </c>
      <c r="D1" s="4" t="s">
        <v>1765</v>
      </c>
      <c r="E1" s="6" t="s">
        <v>1</v>
      </c>
      <c r="F1" s="7" t="s">
        <v>888</v>
      </c>
      <c r="G1" s="5" t="s">
        <v>2</v>
      </c>
      <c r="H1" s="5" t="s">
        <v>3</v>
      </c>
      <c r="I1" s="7" t="s">
        <v>979</v>
      </c>
      <c r="J1" s="5" t="s">
        <v>4</v>
      </c>
      <c r="K1" s="5" t="s">
        <v>5</v>
      </c>
      <c r="L1" s="5" t="s">
        <v>6</v>
      </c>
      <c r="M1" s="7" t="s">
        <v>890</v>
      </c>
      <c r="N1" s="7" t="s">
        <v>889</v>
      </c>
      <c r="O1" s="5" t="s">
        <v>9</v>
      </c>
      <c r="P1" s="7" t="s">
        <v>10</v>
      </c>
      <c r="Q1" s="5" t="s">
        <v>11</v>
      </c>
      <c r="R1" s="7" t="s">
        <v>4207</v>
      </c>
      <c r="S1" s="5" t="s">
        <v>12</v>
      </c>
      <c r="T1" s="5" t="s">
        <v>13</v>
      </c>
      <c r="U1" s="5" t="s">
        <v>14</v>
      </c>
      <c r="V1" s="5" t="s">
        <v>15</v>
      </c>
      <c r="W1" s="60" t="s">
        <v>2665</v>
      </c>
    </row>
    <row r="2" spans="1:23" ht="24.95" customHeight="1" x14ac:dyDescent="0.25">
      <c r="A2" s="63" t="s">
        <v>34</v>
      </c>
      <c r="B2" s="72">
        <v>1</v>
      </c>
      <c r="C2" s="72" t="str">
        <f>VLOOKUP(Táblázat1[[#This Row],[ORR_ssz]],hirdetett_kurzusok_tabla[],7,0)</f>
        <v>JL5:AGJ</v>
      </c>
      <c r="D2" s="72" t="str">
        <f>VLOOKUP(Táblázat1[[#This Row],[ORR_ssz]],hirdetett_kurzusok_tabla[],4,0)</f>
        <v>e</v>
      </c>
      <c r="E2" s="62" t="s">
        <v>247</v>
      </c>
      <c r="F2" s="63"/>
      <c r="G2" s="63" t="s">
        <v>23</v>
      </c>
      <c r="H2" s="64" t="s">
        <v>76</v>
      </c>
      <c r="I2" s="64">
        <v>9</v>
      </c>
      <c r="J2" s="64" t="s">
        <v>71</v>
      </c>
      <c r="K2" s="65"/>
      <c r="L2" s="66"/>
      <c r="M2" s="67"/>
      <c r="N2" s="67"/>
      <c r="O2" s="67"/>
      <c r="P2" s="65"/>
      <c r="Q2" s="65"/>
      <c r="R2" s="72">
        <f>VLOOKUP(Táblázat1[[#This Row],[ORR_ssz]],hirdetett_kurzusok_tabla[],6,0)</f>
        <v>0</v>
      </c>
      <c r="S2" s="65"/>
      <c r="T2" s="65" t="s">
        <v>1002</v>
      </c>
      <c r="U2" s="67"/>
      <c r="V2" s="65"/>
      <c r="W2" s="67" t="s">
        <v>5212</v>
      </c>
    </row>
    <row r="3" spans="1:23" ht="24.95" customHeight="1" x14ac:dyDescent="0.25">
      <c r="A3" s="39" t="s">
        <v>34</v>
      </c>
      <c r="B3" s="69">
        <v>2</v>
      </c>
      <c r="C3" s="69" t="str">
        <f>VLOOKUP(Táblázat1[[#This Row],[ORR_ssz]],hirdetett_kurzusok_tabla[],7,0)</f>
        <v>J4:AGJ (2)</v>
      </c>
      <c r="D3" s="69" t="str">
        <f>VLOOKUP(Táblázat1[[#This Row],[ORR_ssz]],hirdetett_kurzusok_tabla[],4,0)</f>
        <v>e</v>
      </c>
      <c r="E3" s="40" t="s">
        <v>248</v>
      </c>
      <c r="F3" s="39"/>
      <c r="G3" s="39" t="s">
        <v>23</v>
      </c>
      <c r="H3" s="41" t="s">
        <v>85</v>
      </c>
      <c r="I3" s="41">
        <v>9</v>
      </c>
      <c r="J3" s="41" t="s">
        <v>81</v>
      </c>
      <c r="K3" s="11"/>
      <c r="L3" s="42"/>
      <c r="M3" s="3"/>
      <c r="N3" s="3" t="s">
        <v>39</v>
      </c>
      <c r="O3" s="3" t="s">
        <v>77</v>
      </c>
      <c r="P3" s="11"/>
      <c r="Q3" s="11"/>
      <c r="R3" s="11" t="str">
        <f>VLOOKUP(Táblázat1[[#This Row],[ORR_ssz]],hirdetett_kurzusok_tabla[],6,0)</f>
        <v>K:11:00-12:00(Egyetem tér 1-3. földszint A/1 gyakorló (ÁA-0-045-01-11))</v>
      </c>
      <c r="S3" s="11" t="s">
        <v>1003</v>
      </c>
      <c r="T3" s="11" t="s">
        <v>1004</v>
      </c>
      <c r="U3" s="3"/>
      <c r="V3" s="11"/>
      <c r="W3" s="3"/>
    </row>
    <row r="4" spans="1:23" ht="24.95" customHeight="1" x14ac:dyDescent="0.25">
      <c r="A4" s="39" t="s">
        <v>34</v>
      </c>
      <c r="B4" s="69">
        <v>3</v>
      </c>
      <c r="C4" s="69" t="str">
        <f>VLOOKUP(Táblázat1[[#This Row],[ORR_ssz]],hirdetett_kurzusok_tabla[],7,0)</f>
        <v>J4:AGJ (20)</v>
      </c>
      <c r="D4" s="69" t="str">
        <f>VLOOKUP(Táblázat1[[#This Row],[ORR_ssz]],hirdetett_kurzusok_tabla[],4,0)</f>
        <v>gy_E</v>
      </c>
      <c r="E4" s="40" t="s">
        <v>249</v>
      </c>
      <c r="F4" s="39"/>
      <c r="G4" s="39" t="s">
        <v>49</v>
      </c>
      <c r="H4" s="41" t="s">
        <v>85</v>
      </c>
      <c r="I4" s="41">
        <v>9</v>
      </c>
      <c r="J4" s="41" t="s">
        <v>81</v>
      </c>
      <c r="K4" s="11"/>
      <c r="L4" s="42"/>
      <c r="M4" s="3"/>
      <c r="N4" s="3"/>
      <c r="O4" s="3"/>
      <c r="P4" s="11"/>
      <c r="Q4" s="11"/>
      <c r="R4" s="11">
        <f>VLOOKUP(Táblázat1[[#This Row],[ORR_ssz]],hirdetett_kurzusok_tabla[],6,0)</f>
        <v>0</v>
      </c>
      <c r="S4" s="11"/>
      <c r="T4" s="11" t="s">
        <v>1002</v>
      </c>
      <c r="U4" s="3"/>
      <c r="V4" s="11"/>
      <c r="W4" s="3"/>
    </row>
    <row r="5" spans="1:23" ht="24.95" customHeight="1" x14ac:dyDescent="0.25">
      <c r="A5" s="39" t="s">
        <v>34</v>
      </c>
      <c r="B5" s="69">
        <v>4</v>
      </c>
      <c r="C5" s="69" t="str">
        <f>VLOOKUP(Táblázat1[[#This Row],[ORR_ssz]],hirdetett_kurzusok_tabla[],7,0)</f>
        <v>J4:AGJ (20)</v>
      </c>
      <c r="D5" s="69" t="str">
        <f>VLOOKUP(Táblázat1[[#This Row],[ORR_ssz]],hirdetett_kurzusok_tabla[],4,0)</f>
        <v>gy01</v>
      </c>
      <c r="E5" s="40" t="s">
        <v>250</v>
      </c>
      <c r="F5" s="39"/>
      <c r="G5" s="39" t="s">
        <v>49</v>
      </c>
      <c r="H5" s="41" t="s">
        <v>85</v>
      </c>
      <c r="I5" s="41">
        <v>9</v>
      </c>
      <c r="J5" s="41" t="s">
        <v>81</v>
      </c>
      <c r="K5" s="11"/>
      <c r="L5" s="42">
        <v>15</v>
      </c>
      <c r="M5" s="3" t="s">
        <v>26</v>
      </c>
      <c r="N5" s="3" t="s">
        <v>27</v>
      </c>
      <c r="O5" s="3" t="s">
        <v>90</v>
      </c>
      <c r="P5" s="11"/>
      <c r="Q5" s="11" t="s">
        <v>3984</v>
      </c>
      <c r="R5" s="11" t="str">
        <f>VLOOKUP(Táblázat1[[#This Row],[ORR_ssz]],hirdetett_kurzusok_tabla[],6,0)</f>
        <v>+H:12:00-14:00(B gyakorló 07. (Kecskeméti u.) (ÁB-2-204-01-11))</v>
      </c>
      <c r="S5" s="11"/>
      <c r="T5" s="11" t="s">
        <v>1003</v>
      </c>
      <c r="U5" s="3"/>
      <c r="V5" s="11"/>
      <c r="W5" s="3"/>
    </row>
    <row r="6" spans="1:23" ht="24.95" customHeight="1" x14ac:dyDescent="0.25">
      <c r="A6" s="39" t="s">
        <v>34</v>
      </c>
      <c r="B6" s="69">
        <v>5</v>
      </c>
      <c r="C6" s="69" t="str">
        <f>VLOOKUP(Táblázat1[[#This Row],[ORR_ssz]],hirdetett_kurzusok_tabla[],7,0)</f>
        <v>J4:AGJ (20)</v>
      </c>
      <c r="D6" s="69" t="str">
        <f>VLOOKUP(Táblázat1[[#This Row],[ORR_ssz]],hirdetett_kurzusok_tabla[],4,0)</f>
        <v>gy02</v>
      </c>
      <c r="E6" s="40" t="s">
        <v>251</v>
      </c>
      <c r="F6" s="39"/>
      <c r="G6" s="39" t="s">
        <v>49</v>
      </c>
      <c r="H6" s="41" t="s">
        <v>85</v>
      </c>
      <c r="I6" s="41">
        <v>9</v>
      </c>
      <c r="J6" s="41" t="s">
        <v>81</v>
      </c>
      <c r="K6" s="11"/>
      <c r="L6" s="42">
        <v>15</v>
      </c>
      <c r="M6" s="3" t="s">
        <v>38</v>
      </c>
      <c r="N6" s="3" t="s">
        <v>27</v>
      </c>
      <c r="O6" s="3" t="s">
        <v>90</v>
      </c>
      <c r="P6" s="11"/>
      <c r="Q6" s="11" t="s">
        <v>3984</v>
      </c>
      <c r="R6" s="11" t="str">
        <f>VLOOKUP(Táblázat1[[#This Row],[ORR_ssz]],hirdetett_kurzusok_tabla[],6,0)</f>
        <v>-H:12:00-14:00(B gyakorló 07. (Kecskeméti u.) (ÁB-2-204-01-11))</v>
      </c>
      <c r="S6" s="11"/>
      <c r="T6" s="11" t="s">
        <v>1003</v>
      </c>
      <c r="U6" s="3"/>
      <c r="V6" s="11"/>
      <c r="W6" s="3"/>
    </row>
    <row r="7" spans="1:23" ht="24.95" customHeight="1" x14ac:dyDescent="0.25">
      <c r="A7" s="39" t="s">
        <v>34</v>
      </c>
      <c r="B7" s="69">
        <v>6</v>
      </c>
      <c r="C7" s="69" t="str">
        <f>VLOOKUP(Táblázat1[[#This Row],[ORR_ssz]],hirdetett_kurzusok_tabla[],7,0)</f>
        <v>J4:AGJ (20)</v>
      </c>
      <c r="D7" s="69" t="str">
        <f>VLOOKUP(Táblázat1[[#This Row],[ORR_ssz]],hirdetett_kurzusok_tabla[],4,0)</f>
        <v>gy03</v>
      </c>
      <c r="E7" s="40" t="s">
        <v>252</v>
      </c>
      <c r="F7" s="39"/>
      <c r="G7" s="39" t="s">
        <v>49</v>
      </c>
      <c r="H7" s="41" t="s">
        <v>85</v>
      </c>
      <c r="I7" s="41">
        <v>9</v>
      </c>
      <c r="J7" s="41" t="s">
        <v>81</v>
      </c>
      <c r="K7" s="11"/>
      <c r="L7" s="42">
        <v>15</v>
      </c>
      <c r="M7" s="3" t="s">
        <v>26</v>
      </c>
      <c r="N7" s="3" t="s">
        <v>27</v>
      </c>
      <c r="O7" s="3" t="s">
        <v>113</v>
      </c>
      <c r="P7" s="11"/>
      <c r="Q7" s="11" t="s">
        <v>3984</v>
      </c>
      <c r="R7" s="11" t="str">
        <f>VLOOKUP(Táblázat1[[#This Row],[ORR_ssz]],hirdetett_kurzusok_tabla[],6,0)</f>
        <v>+H:14:00-16:00(B gyakorló 07. (Kecskeméti u.) (ÁB-2-204-01-11))</v>
      </c>
      <c r="S7" s="11"/>
      <c r="T7" s="11" t="s">
        <v>1003</v>
      </c>
      <c r="U7" s="3"/>
      <c r="V7" s="11"/>
      <c r="W7" s="3"/>
    </row>
    <row r="8" spans="1:23" ht="24.95" customHeight="1" x14ac:dyDescent="0.25">
      <c r="A8" s="39" t="s">
        <v>34</v>
      </c>
      <c r="B8" s="69">
        <v>7</v>
      </c>
      <c r="C8" s="69" t="str">
        <f>VLOOKUP(Táblázat1[[#This Row],[ORR_ssz]],hirdetett_kurzusok_tabla[],7,0)</f>
        <v>J4:AGJ (20)</v>
      </c>
      <c r="D8" s="69" t="str">
        <f>VLOOKUP(Táblázat1[[#This Row],[ORR_ssz]],hirdetett_kurzusok_tabla[],4,0)</f>
        <v>gy04</v>
      </c>
      <c r="E8" s="40" t="s">
        <v>253</v>
      </c>
      <c r="F8" s="39"/>
      <c r="G8" s="39" t="s">
        <v>49</v>
      </c>
      <c r="H8" s="41" t="s">
        <v>85</v>
      </c>
      <c r="I8" s="41">
        <v>9</v>
      </c>
      <c r="J8" s="41" t="s">
        <v>81</v>
      </c>
      <c r="K8" s="11"/>
      <c r="L8" s="42">
        <v>15</v>
      </c>
      <c r="M8" s="3" t="s">
        <v>38</v>
      </c>
      <c r="N8" s="3" t="s">
        <v>27</v>
      </c>
      <c r="O8" s="3" t="s">
        <v>113</v>
      </c>
      <c r="P8" s="11"/>
      <c r="Q8" s="11" t="s">
        <v>3984</v>
      </c>
      <c r="R8" s="11" t="str">
        <f>VLOOKUP(Táblázat1[[#This Row],[ORR_ssz]],hirdetett_kurzusok_tabla[],6,0)</f>
        <v>-H:14:00-16:00(B gyakorló 07. (Kecskeméti u.) (ÁB-2-204-01-11))</v>
      </c>
      <c r="S8" s="11"/>
      <c r="T8" s="11" t="s">
        <v>1003</v>
      </c>
      <c r="U8" s="3"/>
      <c r="V8" s="11"/>
      <c r="W8" s="3"/>
    </row>
    <row r="9" spans="1:23" ht="24.95" customHeight="1" x14ac:dyDescent="0.25">
      <c r="A9" s="39" t="s">
        <v>34</v>
      </c>
      <c r="B9" s="69">
        <v>8</v>
      </c>
      <c r="C9" s="69" t="str">
        <f>VLOOKUP(Táblázat1[[#This Row],[ORR_ssz]],hirdetett_kurzusok_tabla[],7,0)</f>
        <v>J4:AGJ (20)</v>
      </c>
      <c r="D9" s="69" t="str">
        <f>VLOOKUP(Táblázat1[[#This Row],[ORR_ssz]],hirdetett_kurzusok_tabla[],4,0)</f>
        <v>gy05</v>
      </c>
      <c r="E9" s="40" t="s">
        <v>254</v>
      </c>
      <c r="F9" s="39"/>
      <c r="G9" s="39" t="s">
        <v>49</v>
      </c>
      <c r="H9" s="41" t="s">
        <v>85</v>
      </c>
      <c r="I9" s="41">
        <v>9</v>
      </c>
      <c r="J9" s="41" t="s">
        <v>81</v>
      </c>
      <c r="K9" s="11"/>
      <c r="L9" s="42">
        <v>15</v>
      </c>
      <c r="M9" s="3" t="s">
        <v>26</v>
      </c>
      <c r="N9" s="3" t="s">
        <v>27</v>
      </c>
      <c r="O9" s="3" t="s">
        <v>90</v>
      </c>
      <c r="P9" s="11"/>
      <c r="Q9" s="11" t="s">
        <v>3960</v>
      </c>
      <c r="R9" s="11" t="str">
        <f>VLOOKUP(Táblázat1[[#This Row],[ORR_ssz]],hirdetett_kurzusok_tabla[],6,0)</f>
        <v>+H:12:00-14:00(Egyetem tér 1-3. III. emelet 321 PhD szoba (ÁA-3-321-01-13))</v>
      </c>
      <c r="S9" s="11"/>
      <c r="T9" s="11" t="s">
        <v>1005</v>
      </c>
      <c r="U9" s="3"/>
      <c r="V9" s="11"/>
      <c r="W9" s="3"/>
    </row>
    <row r="10" spans="1:23" s="98" customFormat="1" ht="24.95" customHeight="1" x14ac:dyDescent="0.25">
      <c r="A10" s="39" t="s">
        <v>34</v>
      </c>
      <c r="B10" s="69">
        <v>9</v>
      </c>
      <c r="C10" s="69" t="str">
        <f>VLOOKUP(Táblázat1[[#This Row],[ORR_ssz]],hirdetett_kurzusok_tabla[],7,0)</f>
        <v>J4:AGJ (20)</v>
      </c>
      <c r="D10" s="69" t="str">
        <f>VLOOKUP(Táblázat1[[#This Row],[ORR_ssz]],hirdetett_kurzusok_tabla[],4,0)</f>
        <v>gy06</v>
      </c>
      <c r="E10" s="40" t="s">
        <v>255</v>
      </c>
      <c r="F10" s="39"/>
      <c r="G10" s="39" t="s">
        <v>49</v>
      </c>
      <c r="H10" s="41" t="s">
        <v>85</v>
      </c>
      <c r="I10" s="41">
        <v>9</v>
      </c>
      <c r="J10" s="41" t="s">
        <v>81</v>
      </c>
      <c r="K10" s="11"/>
      <c r="L10" s="42">
        <v>15</v>
      </c>
      <c r="M10" s="3" t="s">
        <v>38</v>
      </c>
      <c r="N10" s="3" t="s">
        <v>27</v>
      </c>
      <c r="O10" s="3" t="s">
        <v>90</v>
      </c>
      <c r="P10" s="11"/>
      <c r="Q10" s="11" t="s">
        <v>3960</v>
      </c>
      <c r="R10" s="11" t="str">
        <f>VLOOKUP(Táblázat1[[#This Row],[ORR_ssz]],hirdetett_kurzusok_tabla[],6,0)</f>
        <v>-H:12:00-14:00(Egyetem tér 1-3. III. emelet 321 PhD szoba (ÁA-3-321-01-13))</v>
      </c>
      <c r="S10" s="11"/>
      <c r="T10" s="11" t="s">
        <v>1005</v>
      </c>
      <c r="U10" s="3"/>
      <c r="V10" s="11"/>
      <c r="W10" s="3"/>
    </row>
    <row r="11" spans="1:23" s="8" customFormat="1" ht="24.95" customHeight="1" x14ac:dyDescent="0.25">
      <c r="A11" s="39" t="s">
        <v>34</v>
      </c>
      <c r="B11" s="69">
        <v>10</v>
      </c>
      <c r="C11" s="69" t="str">
        <f>VLOOKUP(Táblázat1[[#This Row],[ORR_ssz]],hirdetett_kurzusok_tabla[],7,0)</f>
        <v>J4:AGJ (20)</v>
      </c>
      <c r="D11" s="69" t="str">
        <f>VLOOKUP(Táblázat1[[#This Row],[ORR_ssz]],hirdetett_kurzusok_tabla[],4,0)</f>
        <v>gy07</v>
      </c>
      <c r="E11" s="40" t="s">
        <v>256</v>
      </c>
      <c r="F11" s="39"/>
      <c r="G11" s="39" t="s">
        <v>49</v>
      </c>
      <c r="H11" s="41" t="s">
        <v>85</v>
      </c>
      <c r="I11" s="41">
        <v>9</v>
      </c>
      <c r="J11" s="41" t="s">
        <v>81</v>
      </c>
      <c r="K11" s="11"/>
      <c r="L11" s="42">
        <v>15</v>
      </c>
      <c r="M11" s="3" t="s">
        <v>26</v>
      </c>
      <c r="N11" s="3" t="s">
        <v>27</v>
      </c>
      <c r="O11" s="3" t="s">
        <v>113</v>
      </c>
      <c r="P11" s="11"/>
      <c r="Q11" s="11" t="s">
        <v>4010</v>
      </c>
      <c r="R11" s="11" t="str">
        <f>VLOOKUP(Táblázat1[[#This Row],[ORR_ssz]],hirdetett_kurzusok_tabla[],6,0)</f>
        <v>+H:14:00-16:00(B gyakorló 11. (Kecskeméti u.) (ÁB-3-302-01-12))</v>
      </c>
      <c r="S11" s="11"/>
      <c r="T11" s="11" t="s">
        <v>1005</v>
      </c>
      <c r="U11" s="3"/>
      <c r="V11" s="11"/>
      <c r="W11" s="3"/>
    </row>
    <row r="12" spans="1:23" ht="24.95" customHeight="1" x14ac:dyDescent="0.25">
      <c r="A12" s="39" t="s">
        <v>34</v>
      </c>
      <c r="B12" s="69">
        <v>11</v>
      </c>
      <c r="C12" s="69" t="str">
        <f>VLOOKUP(Táblázat1[[#This Row],[ORR_ssz]],hirdetett_kurzusok_tabla[],7,0)</f>
        <v>J4:AGJ (20)</v>
      </c>
      <c r="D12" s="69" t="str">
        <f>VLOOKUP(Táblázat1[[#This Row],[ORR_ssz]],hirdetett_kurzusok_tabla[],4,0)</f>
        <v>gy08</v>
      </c>
      <c r="E12" s="40" t="s">
        <v>257</v>
      </c>
      <c r="F12" s="39"/>
      <c r="G12" s="39" t="s">
        <v>49</v>
      </c>
      <c r="H12" s="41" t="s">
        <v>85</v>
      </c>
      <c r="I12" s="41">
        <v>9</v>
      </c>
      <c r="J12" s="41" t="s">
        <v>81</v>
      </c>
      <c r="K12" s="11"/>
      <c r="L12" s="42">
        <v>15</v>
      </c>
      <c r="M12" s="3" t="s">
        <v>38</v>
      </c>
      <c r="N12" s="3" t="s">
        <v>27</v>
      </c>
      <c r="O12" s="3" t="s">
        <v>113</v>
      </c>
      <c r="P12" s="11"/>
      <c r="Q12" s="11" t="s">
        <v>4010</v>
      </c>
      <c r="R12" s="11" t="str">
        <f>VLOOKUP(Táblázat1[[#This Row],[ORR_ssz]],hirdetett_kurzusok_tabla[],6,0)</f>
        <v>-H:14:00-16:00(B gyakorló 11. (Kecskeméti u.) (ÁB-3-302-01-12))</v>
      </c>
      <c r="S12" s="11"/>
      <c r="T12" s="11" t="s">
        <v>1005</v>
      </c>
      <c r="U12" s="3"/>
      <c r="V12" s="11"/>
      <c r="W12" s="3"/>
    </row>
    <row r="13" spans="1:23" ht="24.95" customHeight="1" x14ac:dyDescent="0.25">
      <c r="A13" s="39" t="s">
        <v>34</v>
      </c>
      <c r="B13" s="69">
        <v>12</v>
      </c>
      <c r="C13" s="69" t="str">
        <f>VLOOKUP(Táblázat1[[#This Row],[ORR_ssz]],hirdetett_kurzusok_tabla[],7,0)</f>
        <v>J4:AGJ (20)</v>
      </c>
      <c r="D13" s="69" t="str">
        <f>VLOOKUP(Táblázat1[[#This Row],[ORR_ssz]],hirdetett_kurzusok_tabla[],4,0)</f>
        <v>gy09</v>
      </c>
      <c r="E13" s="40" t="s">
        <v>258</v>
      </c>
      <c r="F13" s="39"/>
      <c r="G13" s="39" t="s">
        <v>49</v>
      </c>
      <c r="H13" s="41" t="s">
        <v>85</v>
      </c>
      <c r="I13" s="41">
        <v>9</v>
      </c>
      <c r="J13" s="41" t="s">
        <v>81</v>
      </c>
      <c r="K13" s="11"/>
      <c r="L13" s="42">
        <v>15</v>
      </c>
      <c r="M13" s="3" t="s">
        <v>26</v>
      </c>
      <c r="N13" s="3" t="s">
        <v>51</v>
      </c>
      <c r="O13" s="3" t="s">
        <v>73</v>
      </c>
      <c r="P13" s="11"/>
      <c r="Q13" s="11" t="s">
        <v>3947</v>
      </c>
      <c r="R13" s="11" t="str">
        <f>VLOOKUP(Táblázat1[[#This Row],[ORR_ssz]],hirdetett_kurzusok_tabla[],6,0)</f>
        <v>+SZE:10:00-12:00(Egyetem tér 1-3. I. emelet 118. Navratil Ákos terem (ÁA-1-118-01-12))</v>
      </c>
      <c r="S13" s="11"/>
      <c r="T13" s="11" t="s">
        <v>1006</v>
      </c>
      <c r="U13" s="3"/>
      <c r="V13" s="11" t="s">
        <v>1007</v>
      </c>
      <c r="W13" s="3"/>
    </row>
    <row r="14" spans="1:23" ht="24.95" customHeight="1" x14ac:dyDescent="0.25">
      <c r="A14" s="39" t="s">
        <v>34</v>
      </c>
      <c r="B14" s="69">
        <v>13</v>
      </c>
      <c r="C14" s="69" t="str">
        <f>VLOOKUP(Táblázat1[[#This Row],[ORR_ssz]],hirdetett_kurzusok_tabla[],7,0)</f>
        <v>J4:AGJ (20)</v>
      </c>
      <c r="D14" s="69" t="str">
        <f>VLOOKUP(Táblázat1[[#This Row],[ORR_ssz]],hirdetett_kurzusok_tabla[],4,0)</f>
        <v>gy10</v>
      </c>
      <c r="E14" s="40" t="s">
        <v>259</v>
      </c>
      <c r="F14" s="39"/>
      <c r="G14" s="39" t="s">
        <v>49</v>
      </c>
      <c r="H14" s="41" t="s">
        <v>85</v>
      </c>
      <c r="I14" s="41">
        <v>9</v>
      </c>
      <c r="J14" s="41" t="s">
        <v>81</v>
      </c>
      <c r="K14" s="11"/>
      <c r="L14" s="42">
        <v>15</v>
      </c>
      <c r="M14" s="3" t="s">
        <v>38</v>
      </c>
      <c r="N14" s="3" t="s">
        <v>51</v>
      </c>
      <c r="O14" s="3" t="s">
        <v>73</v>
      </c>
      <c r="P14" s="11"/>
      <c r="Q14" s="11" t="s">
        <v>3947</v>
      </c>
      <c r="R14" s="11" t="str">
        <f>VLOOKUP(Táblázat1[[#This Row],[ORR_ssz]],hirdetett_kurzusok_tabla[],6,0)</f>
        <v>-SZE:10:00-12:00(Egyetem tér 1-3. I. emelet 118. Navratil Ákos terem (ÁA-1-118-01-12))</v>
      </c>
      <c r="S14" s="11"/>
      <c r="T14" s="11" t="s">
        <v>1006</v>
      </c>
      <c r="U14" s="3"/>
      <c r="V14" s="11" t="s">
        <v>1008</v>
      </c>
      <c r="W14" s="3"/>
    </row>
    <row r="15" spans="1:23" ht="24.95" customHeight="1" x14ac:dyDescent="0.25">
      <c r="A15" s="39" t="s">
        <v>34</v>
      </c>
      <c r="B15" s="69">
        <v>14</v>
      </c>
      <c r="C15" s="69" t="str">
        <f>VLOOKUP(Táblázat1[[#This Row],[ORR_ssz]],hirdetett_kurzusok_tabla[],7,0)</f>
        <v>J4:AGJ (20)</v>
      </c>
      <c r="D15" s="69" t="str">
        <f>VLOOKUP(Táblázat1[[#This Row],[ORR_ssz]],hirdetett_kurzusok_tabla[],4,0)</f>
        <v>gy11</v>
      </c>
      <c r="E15" s="40" t="s">
        <v>260</v>
      </c>
      <c r="F15" s="39"/>
      <c r="G15" s="39" t="s">
        <v>49</v>
      </c>
      <c r="H15" s="41" t="s">
        <v>85</v>
      </c>
      <c r="I15" s="41">
        <v>9</v>
      </c>
      <c r="J15" s="41" t="s">
        <v>81</v>
      </c>
      <c r="K15" s="11"/>
      <c r="L15" s="42">
        <v>15</v>
      </c>
      <c r="M15" s="3" t="s">
        <v>26</v>
      </c>
      <c r="N15" s="3" t="s">
        <v>51</v>
      </c>
      <c r="O15" s="3" t="s">
        <v>90</v>
      </c>
      <c r="P15" s="11"/>
      <c r="Q15" s="11" t="s">
        <v>3947</v>
      </c>
      <c r="R15" s="11" t="str">
        <f>VLOOKUP(Táblázat1[[#This Row],[ORR_ssz]],hirdetett_kurzusok_tabla[],6,0)</f>
        <v>+SZE:12:00-14:00(Egyetem tér 1-3. I. emelet 118. Navratil Ákos terem (ÁA-1-118-01-12))</v>
      </c>
      <c r="S15" s="11"/>
      <c r="T15" s="11" t="s">
        <v>1006</v>
      </c>
      <c r="U15" s="3"/>
      <c r="V15" s="11" t="s">
        <v>1009</v>
      </c>
      <c r="W15" s="3"/>
    </row>
    <row r="16" spans="1:23" ht="24.95" customHeight="1" x14ac:dyDescent="0.25">
      <c r="A16" s="39" t="s">
        <v>34</v>
      </c>
      <c r="B16" s="69">
        <v>15</v>
      </c>
      <c r="C16" s="69" t="str">
        <f>VLOOKUP(Táblázat1[[#This Row],[ORR_ssz]],hirdetett_kurzusok_tabla[],7,0)</f>
        <v>J4:AGJ (20)</v>
      </c>
      <c r="D16" s="69" t="str">
        <f>VLOOKUP(Táblázat1[[#This Row],[ORR_ssz]],hirdetett_kurzusok_tabla[],4,0)</f>
        <v>gy12</v>
      </c>
      <c r="E16" s="40" t="s">
        <v>261</v>
      </c>
      <c r="F16" s="39"/>
      <c r="G16" s="39" t="s">
        <v>49</v>
      </c>
      <c r="H16" s="41" t="s">
        <v>85</v>
      </c>
      <c r="I16" s="41">
        <v>9</v>
      </c>
      <c r="J16" s="41" t="s">
        <v>81</v>
      </c>
      <c r="K16" s="11"/>
      <c r="L16" s="42">
        <v>15</v>
      </c>
      <c r="M16" s="3" t="s">
        <v>38</v>
      </c>
      <c r="N16" s="3" t="s">
        <v>51</v>
      </c>
      <c r="O16" s="3" t="s">
        <v>90</v>
      </c>
      <c r="P16" s="11"/>
      <c r="Q16" s="11" t="s">
        <v>3947</v>
      </c>
      <c r="R16" s="11" t="str">
        <f>VLOOKUP(Táblázat1[[#This Row],[ORR_ssz]],hirdetett_kurzusok_tabla[],6,0)</f>
        <v>-SZE:12:00-14:00(Egyetem tér 1-3. I. emelet 118. Navratil Ákos terem (ÁA-1-118-01-12))</v>
      </c>
      <c r="S16" s="11"/>
      <c r="T16" s="11" t="s">
        <v>1006</v>
      </c>
      <c r="U16" s="3"/>
      <c r="V16" s="11" t="s">
        <v>1010</v>
      </c>
      <c r="W16" s="3"/>
    </row>
    <row r="17" spans="1:23" ht="24.95" customHeight="1" x14ac:dyDescent="0.25">
      <c r="A17" s="39" t="s">
        <v>34</v>
      </c>
      <c r="B17" s="69">
        <v>16</v>
      </c>
      <c r="C17" s="69" t="str">
        <f>VLOOKUP(Táblázat1[[#This Row],[ORR_ssz]],hirdetett_kurzusok_tabla[],7,0)</f>
        <v>J4:AGJ (20)</v>
      </c>
      <c r="D17" s="69" t="str">
        <f>VLOOKUP(Táblázat1[[#This Row],[ORR_ssz]],hirdetett_kurzusok_tabla[],4,0)</f>
        <v>gy13</v>
      </c>
      <c r="E17" s="40" t="s">
        <v>262</v>
      </c>
      <c r="F17" s="39"/>
      <c r="G17" s="39" t="s">
        <v>49</v>
      </c>
      <c r="H17" s="41" t="s">
        <v>85</v>
      </c>
      <c r="I17" s="41">
        <v>9</v>
      </c>
      <c r="J17" s="41" t="s">
        <v>81</v>
      </c>
      <c r="K17" s="11"/>
      <c r="L17" s="42">
        <v>15</v>
      </c>
      <c r="M17" s="3" t="s">
        <v>26</v>
      </c>
      <c r="N17" s="3" t="s">
        <v>51</v>
      </c>
      <c r="O17" s="3" t="s">
        <v>40</v>
      </c>
      <c r="P17" s="11"/>
      <c r="Q17" s="11" t="s">
        <v>3983</v>
      </c>
      <c r="R17" s="11" t="str">
        <f>VLOOKUP(Táblázat1[[#This Row],[ORR_ssz]],hirdetett_kurzusok_tabla[],6,0)</f>
        <v>+SZE:08:00-10:00(Egyetem tér 1-3. alagsor A/3 gyakorló (ÁA--1-072-73-01-12))</v>
      </c>
      <c r="S17" s="11"/>
      <c r="T17" s="11" t="s">
        <v>1011</v>
      </c>
      <c r="U17" s="3"/>
      <c r="V17" s="11"/>
      <c r="W17" s="3"/>
    </row>
    <row r="18" spans="1:23" ht="24.95" customHeight="1" x14ac:dyDescent="0.25">
      <c r="A18" s="39" t="s">
        <v>34</v>
      </c>
      <c r="B18" s="69">
        <v>17</v>
      </c>
      <c r="C18" s="69" t="str">
        <f>VLOOKUP(Táblázat1[[#This Row],[ORR_ssz]],hirdetett_kurzusok_tabla[],7,0)</f>
        <v>J4:AGJ (20)</v>
      </c>
      <c r="D18" s="69" t="str">
        <f>VLOOKUP(Táblázat1[[#This Row],[ORR_ssz]],hirdetett_kurzusok_tabla[],4,0)</f>
        <v>gy14</v>
      </c>
      <c r="E18" s="40" t="s">
        <v>263</v>
      </c>
      <c r="F18" s="39"/>
      <c r="G18" s="39" t="s">
        <v>49</v>
      </c>
      <c r="H18" s="41" t="s">
        <v>85</v>
      </c>
      <c r="I18" s="41">
        <v>9</v>
      </c>
      <c r="J18" s="41" t="s">
        <v>81</v>
      </c>
      <c r="K18" s="11"/>
      <c r="L18" s="42">
        <v>15</v>
      </c>
      <c r="M18" s="3" t="s">
        <v>38</v>
      </c>
      <c r="N18" s="3" t="s">
        <v>51</v>
      </c>
      <c r="O18" s="3" t="s">
        <v>40</v>
      </c>
      <c r="P18" s="11"/>
      <c r="Q18" s="11" t="s">
        <v>3983</v>
      </c>
      <c r="R18" s="11" t="str">
        <f>VLOOKUP(Táblázat1[[#This Row],[ORR_ssz]],hirdetett_kurzusok_tabla[],6,0)</f>
        <v>-SZE:08:00-10:00(Egyetem tér 1-3. alagsor A/3 gyakorló (ÁA--1-072-73-01-12))</v>
      </c>
      <c r="S18" s="11"/>
      <c r="T18" s="11" t="s">
        <v>1011</v>
      </c>
      <c r="U18" s="3"/>
      <c r="V18" s="11"/>
      <c r="W18" s="3"/>
    </row>
    <row r="19" spans="1:23" ht="24.95" customHeight="1" x14ac:dyDescent="0.25">
      <c r="A19" s="39" t="s">
        <v>34</v>
      </c>
      <c r="B19" s="69">
        <v>18</v>
      </c>
      <c r="C19" s="69" t="str">
        <f>VLOOKUP(Táblázat1[[#This Row],[ORR_ssz]],hirdetett_kurzusok_tabla[],7,0)</f>
        <v>J4:AGJ (20)</v>
      </c>
      <c r="D19" s="69" t="str">
        <f>VLOOKUP(Táblázat1[[#This Row],[ORR_ssz]],hirdetett_kurzusok_tabla[],4,0)</f>
        <v>gy15</v>
      </c>
      <c r="E19" s="40" t="s">
        <v>264</v>
      </c>
      <c r="F19" s="39"/>
      <c r="G19" s="39" t="s">
        <v>49</v>
      </c>
      <c r="H19" s="41" t="s">
        <v>85</v>
      </c>
      <c r="I19" s="41">
        <v>9</v>
      </c>
      <c r="J19" s="41" t="s">
        <v>81</v>
      </c>
      <c r="K19" s="11"/>
      <c r="L19" s="42">
        <v>15</v>
      </c>
      <c r="M19" s="3" t="s">
        <v>26</v>
      </c>
      <c r="N19" s="3" t="s">
        <v>51</v>
      </c>
      <c r="O19" s="3" t="s">
        <v>73</v>
      </c>
      <c r="P19" s="11"/>
      <c r="Q19" s="11" t="s">
        <v>3983</v>
      </c>
      <c r="R19" s="11" t="str">
        <f>VLOOKUP(Táblázat1[[#This Row],[ORR_ssz]],hirdetett_kurzusok_tabla[],6,0)</f>
        <v>+SZE:10:00-12:00(Egyetem tér 1-3. alagsor A/3 gyakorló (ÁA--1-072-73-01-12))</v>
      </c>
      <c r="S19" s="11"/>
      <c r="T19" s="11" t="s">
        <v>1011</v>
      </c>
      <c r="U19" s="3"/>
      <c r="V19" s="11"/>
      <c r="W19" s="3"/>
    </row>
    <row r="20" spans="1:23" ht="24.95" customHeight="1" x14ac:dyDescent="0.25">
      <c r="A20" s="39" t="s">
        <v>34</v>
      </c>
      <c r="B20" s="69">
        <v>19</v>
      </c>
      <c r="C20" s="69" t="str">
        <f>VLOOKUP(Táblázat1[[#This Row],[ORR_ssz]],hirdetett_kurzusok_tabla[],7,0)</f>
        <v>J4:AGJ (20)</v>
      </c>
      <c r="D20" s="69" t="str">
        <f>VLOOKUP(Táblázat1[[#This Row],[ORR_ssz]],hirdetett_kurzusok_tabla[],4,0)</f>
        <v>gy16</v>
      </c>
      <c r="E20" s="40" t="s">
        <v>265</v>
      </c>
      <c r="F20" s="39"/>
      <c r="G20" s="39" t="s">
        <v>49</v>
      </c>
      <c r="H20" s="41" t="s">
        <v>85</v>
      </c>
      <c r="I20" s="41">
        <v>9</v>
      </c>
      <c r="J20" s="41" t="s">
        <v>81</v>
      </c>
      <c r="K20" s="11"/>
      <c r="L20" s="42">
        <v>15</v>
      </c>
      <c r="M20" s="3" t="s">
        <v>38</v>
      </c>
      <c r="N20" s="3" t="s">
        <v>51</v>
      </c>
      <c r="O20" s="3" t="s">
        <v>73</v>
      </c>
      <c r="P20" s="11"/>
      <c r="Q20" s="11" t="s">
        <v>3983</v>
      </c>
      <c r="R20" s="11" t="str">
        <f>VLOOKUP(Táblázat1[[#This Row],[ORR_ssz]],hirdetett_kurzusok_tabla[],6,0)</f>
        <v>-SZE:10:00-12:00(Egyetem tér 1-3. alagsor A/3 gyakorló (ÁA--1-072-73-01-12))</v>
      </c>
      <c r="S20" s="11"/>
      <c r="T20" s="11" t="s">
        <v>1011</v>
      </c>
      <c r="U20" s="3"/>
      <c r="V20" s="11"/>
      <c r="W20" s="3"/>
    </row>
    <row r="21" spans="1:23" ht="24.95" customHeight="1" x14ac:dyDescent="0.25">
      <c r="A21" s="39" t="s">
        <v>34</v>
      </c>
      <c r="B21" s="69">
        <v>20</v>
      </c>
      <c r="C21" s="69" t="str">
        <f>VLOOKUP(Táblázat1[[#This Row],[ORR_ssz]],hirdetett_kurzusok_tabla[],7,0)</f>
        <v>J4:AGJ (20)</v>
      </c>
      <c r="D21" s="69" t="str">
        <f>VLOOKUP(Táblázat1[[#This Row],[ORR_ssz]],hirdetett_kurzusok_tabla[],4,0)</f>
        <v>gy17</v>
      </c>
      <c r="E21" s="40" t="s">
        <v>266</v>
      </c>
      <c r="F21" s="39"/>
      <c r="G21" s="39" t="s">
        <v>49</v>
      </c>
      <c r="H21" s="41" t="s">
        <v>85</v>
      </c>
      <c r="I21" s="41">
        <v>9</v>
      </c>
      <c r="J21" s="41" t="s">
        <v>81</v>
      </c>
      <c r="K21" s="11"/>
      <c r="L21" s="42">
        <v>15</v>
      </c>
      <c r="M21" s="3" t="s">
        <v>26</v>
      </c>
      <c r="N21" s="3" t="s">
        <v>51</v>
      </c>
      <c r="O21" s="3" t="s">
        <v>90</v>
      </c>
      <c r="P21" s="11"/>
      <c r="Q21" s="11" t="s">
        <v>3983</v>
      </c>
      <c r="R21" s="11" t="str">
        <f>VLOOKUP(Táblázat1[[#This Row],[ORR_ssz]],hirdetett_kurzusok_tabla[],6,0)</f>
        <v>+SZE:12:00-14:00(Egyetem tér 1-3. alagsor A/3 gyakorló (ÁA--1-072-73-01-12))</v>
      </c>
      <c r="S21" s="11"/>
      <c r="T21" s="11" t="s">
        <v>1011</v>
      </c>
      <c r="U21" s="3"/>
      <c r="V21" s="11"/>
      <c r="W21" s="3"/>
    </row>
    <row r="22" spans="1:23" ht="24.95" customHeight="1" x14ac:dyDescent="0.25">
      <c r="A22" s="39" t="s">
        <v>34</v>
      </c>
      <c r="B22" s="69">
        <v>21</v>
      </c>
      <c r="C22" s="69" t="str">
        <f>VLOOKUP(Táblázat1[[#This Row],[ORR_ssz]],hirdetett_kurzusok_tabla[],7,0)</f>
        <v>J4:AGJ (20)</v>
      </c>
      <c r="D22" s="69" t="str">
        <f>VLOOKUP(Táblázat1[[#This Row],[ORR_ssz]],hirdetett_kurzusok_tabla[],4,0)</f>
        <v>gy18</v>
      </c>
      <c r="E22" s="40" t="s">
        <v>267</v>
      </c>
      <c r="F22" s="39"/>
      <c r="G22" s="39" t="s">
        <v>49</v>
      </c>
      <c r="H22" s="41" t="s">
        <v>85</v>
      </c>
      <c r="I22" s="41">
        <v>9</v>
      </c>
      <c r="J22" s="41" t="s">
        <v>81</v>
      </c>
      <c r="K22" s="11"/>
      <c r="L22" s="42">
        <v>15</v>
      </c>
      <c r="M22" s="3" t="s">
        <v>38</v>
      </c>
      <c r="N22" s="3" t="s">
        <v>51</v>
      </c>
      <c r="O22" s="3" t="s">
        <v>90</v>
      </c>
      <c r="P22" s="11"/>
      <c r="Q22" s="11" t="s">
        <v>3983</v>
      </c>
      <c r="R22" s="11" t="str">
        <f>VLOOKUP(Táblázat1[[#This Row],[ORR_ssz]],hirdetett_kurzusok_tabla[],6,0)</f>
        <v>-SZE:12:00-14:00(Egyetem tér 1-3. alagsor A/3 gyakorló (ÁA--1-072-73-01-12))</v>
      </c>
      <c r="S22" s="11"/>
      <c r="T22" s="11" t="s">
        <v>1011</v>
      </c>
      <c r="U22" s="3"/>
      <c r="V22" s="11"/>
      <c r="W22" s="3"/>
    </row>
    <row r="23" spans="1:23" ht="24.95" customHeight="1" x14ac:dyDescent="0.25">
      <c r="A23" s="39" t="s">
        <v>34</v>
      </c>
      <c r="B23" s="69">
        <v>22</v>
      </c>
      <c r="C23" s="69" t="str">
        <f>VLOOKUP(Táblázat1[[#This Row],[ORR_ssz]],hirdetett_kurzusok_tabla[],7,0)</f>
        <v>J4:AGJ (20)</v>
      </c>
      <c r="D23" s="69" t="str">
        <f>VLOOKUP(Táblázat1[[#This Row],[ORR_ssz]],hirdetett_kurzusok_tabla[],4,0)</f>
        <v>gy19</v>
      </c>
      <c r="E23" s="40" t="s">
        <v>268</v>
      </c>
      <c r="F23" s="39"/>
      <c r="G23" s="39" t="s">
        <v>49</v>
      </c>
      <c r="H23" s="41" t="s">
        <v>85</v>
      </c>
      <c r="I23" s="41">
        <v>9</v>
      </c>
      <c r="J23" s="41" t="s">
        <v>81</v>
      </c>
      <c r="K23" s="11"/>
      <c r="L23" s="42">
        <v>15</v>
      </c>
      <c r="M23" s="3" t="s">
        <v>26</v>
      </c>
      <c r="N23" s="3" t="s">
        <v>51</v>
      </c>
      <c r="O23" s="3" t="s">
        <v>113</v>
      </c>
      <c r="P23" s="11"/>
      <c r="Q23" s="11" t="s">
        <v>3983</v>
      </c>
      <c r="R23" s="11" t="str">
        <f>VLOOKUP(Táblázat1[[#This Row],[ORR_ssz]],hirdetett_kurzusok_tabla[],6,0)</f>
        <v>+SZE:14:00-16:00(Egyetem tér 1-3. alagsor A/3 gyakorló (ÁA--1-072-73-01-12))</v>
      </c>
      <c r="S23" s="11"/>
      <c r="T23" s="11" t="s">
        <v>1011</v>
      </c>
      <c r="U23" s="3"/>
      <c r="V23" s="11"/>
      <c r="W23" s="3"/>
    </row>
    <row r="24" spans="1:23" ht="24.95" customHeight="1" x14ac:dyDescent="0.25">
      <c r="A24" s="39" t="s">
        <v>34</v>
      </c>
      <c r="B24" s="69">
        <v>23</v>
      </c>
      <c r="C24" s="69" t="str">
        <f>VLOOKUP(Táblázat1[[#This Row],[ORR_ssz]],hirdetett_kurzusok_tabla[],7,0)</f>
        <v>J4:AGJ (20)</v>
      </c>
      <c r="D24" s="69" t="str">
        <f>VLOOKUP(Táblázat1[[#This Row],[ORR_ssz]],hirdetett_kurzusok_tabla[],4,0)</f>
        <v>gy20</v>
      </c>
      <c r="E24" s="40" t="s">
        <v>269</v>
      </c>
      <c r="F24" s="39"/>
      <c r="G24" s="39" t="s">
        <v>49</v>
      </c>
      <c r="H24" s="41" t="s">
        <v>85</v>
      </c>
      <c r="I24" s="41">
        <v>9</v>
      </c>
      <c r="J24" s="41" t="s">
        <v>81</v>
      </c>
      <c r="K24" s="11"/>
      <c r="L24" s="42">
        <v>15</v>
      </c>
      <c r="M24" s="3" t="s">
        <v>38</v>
      </c>
      <c r="N24" s="3" t="s">
        <v>51</v>
      </c>
      <c r="O24" s="3" t="s">
        <v>113</v>
      </c>
      <c r="P24" s="11"/>
      <c r="Q24" s="11" t="s">
        <v>3983</v>
      </c>
      <c r="R24" s="11" t="str">
        <f>VLOOKUP(Táblázat1[[#This Row],[ORR_ssz]],hirdetett_kurzusok_tabla[],6,0)</f>
        <v>-SZE:14:00-16:00(Egyetem tér 1-3. alagsor A/3 gyakorló (ÁA--1-072-73-01-12))</v>
      </c>
      <c r="S24" s="11"/>
      <c r="T24" s="11" t="s">
        <v>1011</v>
      </c>
      <c r="U24" s="3"/>
      <c r="V24" s="11"/>
      <c r="W24" s="3"/>
    </row>
    <row r="25" spans="1:23" ht="24.95" customHeight="1" x14ac:dyDescent="0.25">
      <c r="A25" s="39" t="s">
        <v>34</v>
      </c>
      <c r="B25" s="69">
        <v>24</v>
      </c>
      <c r="C25" s="69" t="str">
        <f>VLOOKUP(Táblázat1[[#This Row],[ORR_ssz]],hirdetett_kurzusok_tabla[],7,0)</f>
        <v>J4:xV(ae):P07</v>
      </c>
      <c r="D25" s="69" t="str">
        <f>VLOOKUP(Táblázat1[[#This Row],[ORR_ssz]],hirdetett_kurzusok_tabla[],4,0)</f>
        <v>maeN</v>
      </c>
      <c r="E25" s="40" t="s">
        <v>274</v>
      </c>
      <c r="F25" s="39"/>
      <c r="G25" s="39" t="s">
        <v>951</v>
      </c>
      <c r="H25" s="41" t="s">
        <v>85</v>
      </c>
      <c r="I25" s="41">
        <v>9</v>
      </c>
      <c r="J25" s="41" t="s">
        <v>81</v>
      </c>
      <c r="K25" s="11" t="s">
        <v>275</v>
      </c>
      <c r="L25" s="42">
        <v>30</v>
      </c>
      <c r="M25" s="3"/>
      <c r="N25" s="3" t="s">
        <v>39</v>
      </c>
      <c r="O25" s="3" t="s">
        <v>90</v>
      </c>
      <c r="P25" s="11"/>
      <c r="Q25" s="11" t="s">
        <v>3969</v>
      </c>
      <c r="R25" s="11" t="str">
        <f>VLOOKUP(Táblázat1[[#This Row],[ORR_ssz]],hirdetett_kurzusok_tabla[],6,0)</f>
        <v>K:12:00-14:00(311-es B/16 Gyakorló (ÁB-3-311-01-11))</v>
      </c>
      <c r="S25" s="11"/>
      <c r="T25" s="11" t="s">
        <v>1012</v>
      </c>
      <c r="U25" s="3"/>
      <c r="V25" s="11"/>
      <c r="W25" s="3"/>
    </row>
    <row r="26" spans="1:23" ht="24.95" customHeight="1" x14ac:dyDescent="0.25">
      <c r="A26" s="39" t="s">
        <v>34</v>
      </c>
      <c r="B26" s="69">
        <v>25</v>
      </c>
      <c r="C26" s="69" t="str">
        <f>VLOOKUP(Táblázat1[[#This Row],[ORR_ssz]],hirdetett_kurzusok_tabla[],7,0)</f>
        <v>J4:KNYJ (2)</v>
      </c>
      <c r="D26" s="69" t="str">
        <f>VLOOKUP(Táblázat1[[#This Row],[ORR_ssz]],hirdetett_kurzusok_tabla[],4,0)</f>
        <v>e</v>
      </c>
      <c r="E26" s="40" t="s">
        <v>270</v>
      </c>
      <c r="F26" s="39"/>
      <c r="G26" s="39" t="s">
        <v>23</v>
      </c>
      <c r="H26" s="41" t="s">
        <v>85</v>
      </c>
      <c r="I26" s="41">
        <v>9</v>
      </c>
      <c r="J26" s="41"/>
      <c r="K26" s="11"/>
      <c r="L26" s="42"/>
      <c r="M26" s="3"/>
      <c r="N26" s="3" t="s">
        <v>27</v>
      </c>
      <c r="O26" s="3" t="s">
        <v>73</v>
      </c>
      <c r="P26" s="11"/>
      <c r="Q26" s="11"/>
      <c r="R26" s="11" t="str">
        <f>VLOOKUP(Táblázat1[[#This Row],[ORR_ssz]],hirdetett_kurzusok_tabla[],6,0)</f>
        <v>H:10:00-12:00(Egyetem tér 1-3. II 1/2 emelet VII. tanterem (Nagy Ernő auditórium) (ÁA-2,5-305-01-...</v>
      </c>
      <c r="S26" s="11" t="s">
        <v>1003</v>
      </c>
      <c r="T26" s="11" t="s">
        <v>1004</v>
      </c>
      <c r="U26" s="3"/>
      <c r="V26" s="11"/>
      <c r="W26" s="3"/>
    </row>
    <row r="27" spans="1:23" ht="24.95" customHeight="1" x14ac:dyDescent="0.25">
      <c r="A27" s="39" t="s">
        <v>34</v>
      </c>
      <c r="B27" s="69">
        <v>26</v>
      </c>
      <c r="C27" s="69" t="str">
        <f>VLOOKUP(Táblázat1[[#This Row],[ORR_ssz]],hirdetett_kurzusok_tabla[],7,0)</f>
        <v>JL5:KNYJ (2)</v>
      </c>
      <c r="D27" s="69" t="str">
        <f>VLOOKUP(Táblázat1[[#This Row],[ORR_ssz]],hirdetett_kurzusok_tabla[],4,0)</f>
        <v>e</v>
      </c>
      <c r="E27" s="40" t="s">
        <v>270</v>
      </c>
      <c r="F27" s="39"/>
      <c r="G27" s="39" t="s">
        <v>23</v>
      </c>
      <c r="H27" s="41" t="s">
        <v>76</v>
      </c>
      <c r="I27" s="41">
        <v>9</v>
      </c>
      <c r="J27" s="41"/>
      <c r="K27" s="11"/>
      <c r="L27" s="42"/>
      <c r="M27" s="3"/>
      <c r="N27" s="3"/>
      <c r="O27" s="3"/>
      <c r="P27" s="11"/>
      <c r="Q27" s="11"/>
      <c r="R27" s="11" t="str">
        <f>VLOOKUP(Táblázat1[[#This Row],[ORR_ssz]],hirdetett_kurzusok_tabla[],6,0)</f>
        <v>+SZO:12:50-14:20(Egyetem tér 1-3. IV. emelet VIII. tanterem (Vécsey auditórium) (ÁA-4-503-01-11))</v>
      </c>
      <c r="S27" s="11" t="s">
        <v>1003</v>
      </c>
      <c r="T27" s="11" t="s">
        <v>1004</v>
      </c>
      <c r="U27" s="3"/>
      <c r="V27" s="11"/>
      <c r="W27" s="3"/>
    </row>
    <row r="28" spans="1:23" ht="24.95" customHeight="1" x14ac:dyDescent="0.25">
      <c r="A28" s="39" t="s">
        <v>34</v>
      </c>
      <c r="B28" s="69">
        <v>27</v>
      </c>
      <c r="C28" s="69" t="str">
        <f>VLOOKUP(Táblázat1[[#This Row],[ORR_ssz]],hirdetett_kurzusok_tabla[],7,0)</f>
        <v>J3:SZJ</v>
      </c>
      <c r="D28" s="69" t="str">
        <f>VLOOKUP(Táblázat1[[#This Row],[ORR_ssz]],hirdetett_kurzusok_tabla[],4,0)</f>
        <v>e-</v>
      </c>
      <c r="E28" s="40" t="s">
        <v>271</v>
      </c>
      <c r="F28" s="39"/>
      <c r="G28" s="39" t="s">
        <v>23</v>
      </c>
      <c r="H28" s="41" t="s">
        <v>81</v>
      </c>
      <c r="I28" s="41" t="s">
        <v>272</v>
      </c>
      <c r="J28" s="41"/>
      <c r="K28" s="11"/>
      <c r="L28" s="42"/>
      <c r="M28" s="3"/>
      <c r="N28" s="3"/>
      <c r="O28" s="3"/>
      <c r="P28" s="11" t="s">
        <v>997</v>
      </c>
      <c r="Q28" s="11"/>
      <c r="R28" s="11">
        <f>VLOOKUP(Táblázat1[[#This Row],[ORR_ssz]],hirdetett_kurzusok_tabla[],6,0)</f>
        <v>0</v>
      </c>
      <c r="S28" s="11"/>
      <c r="T28" s="11" t="s">
        <v>1003</v>
      </c>
      <c r="U28" s="3"/>
      <c r="V28" s="11"/>
      <c r="W28" s="3"/>
    </row>
    <row r="29" spans="1:23" ht="24.95" customHeight="1" x14ac:dyDescent="0.25">
      <c r="A29" s="39" t="s">
        <v>34</v>
      </c>
      <c r="B29" s="69">
        <v>28</v>
      </c>
      <c r="C29" s="69" t="str">
        <f>VLOOKUP(Táblázat1[[#This Row],[ORR_ssz]],hirdetett_kurzusok_tabla[],7,0)</f>
        <v>J3:SZJ (10)</v>
      </c>
      <c r="D29" s="69" t="str">
        <f>VLOOKUP(Táblázat1[[#This Row],[ORR_ssz]],hirdetett_kurzusok_tabla[],4,0)</f>
        <v>gy01</v>
      </c>
      <c r="E29" s="40" t="s">
        <v>273</v>
      </c>
      <c r="F29" s="39"/>
      <c r="G29" s="39" t="s">
        <v>49</v>
      </c>
      <c r="H29" s="41" t="s">
        <v>81</v>
      </c>
      <c r="I29" s="41" t="s">
        <v>272</v>
      </c>
      <c r="J29" s="41"/>
      <c r="K29" s="11"/>
      <c r="L29" s="42">
        <v>10</v>
      </c>
      <c r="M29" s="3" t="s">
        <v>26</v>
      </c>
      <c r="N29" s="3" t="s">
        <v>27</v>
      </c>
      <c r="O29" s="3" t="s">
        <v>40</v>
      </c>
      <c r="P29" s="11"/>
      <c r="Q29" s="11" t="s">
        <v>4006</v>
      </c>
      <c r="R29" s="11" t="str">
        <f>VLOOKUP(Táblázat1[[#This Row],[ORR_ssz]],hirdetett_kurzusok_tabla[],6,0)</f>
        <v>+H:08:00-10:00(Magyar u. Földszint B I. tanterem (ÁB-0-715-01-11))</v>
      </c>
      <c r="S29" s="11"/>
      <c r="T29" s="11" t="s">
        <v>1003</v>
      </c>
      <c r="U29" s="3"/>
      <c r="V29" s="11"/>
      <c r="W29" s="3"/>
    </row>
    <row r="30" spans="1:23" s="8" customFormat="1" ht="24.95" customHeight="1" x14ac:dyDescent="0.25">
      <c r="A30" s="39" t="s">
        <v>34</v>
      </c>
      <c r="B30" s="69">
        <v>29</v>
      </c>
      <c r="C30" s="69" t="str">
        <f>VLOOKUP(Táblázat1[[#This Row],[ORR_ssz]],hirdetett_kurzusok_tabla[],7,0)</f>
        <v>J4:xV(ae):Q05</v>
      </c>
      <c r="D30" s="69" t="str">
        <f>VLOOKUP(Táblázat1[[#This Row],[ORR_ssz]],hirdetett_kurzusok_tabla[],4,0)</f>
        <v>maeC</v>
      </c>
      <c r="E30" s="40" t="s">
        <v>941</v>
      </c>
      <c r="F30" s="39"/>
      <c r="G30" s="39" t="s">
        <v>948</v>
      </c>
      <c r="H30" s="41" t="s">
        <v>85</v>
      </c>
      <c r="I30" s="41">
        <v>9</v>
      </c>
      <c r="J30" s="41"/>
      <c r="K30" s="11" t="s">
        <v>981</v>
      </c>
      <c r="L30" s="42">
        <v>30</v>
      </c>
      <c r="M30" s="3"/>
      <c r="N30" s="3" t="s">
        <v>27</v>
      </c>
      <c r="O30" s="3" t="s">
        <v>134</v>
      </c>
      <c r="P30" s="11"/>
      <c r="Q30" s="11" t="s">
        <v>4002</v>
      </c>
      <c r="R30" s="11" t="str">
        <f>VLOOKUP(Táblázat1[[#This Row],[ORR_ssz]],hirdetett_kurzusok_tabla[],6,0)</f>
        <v>H:16:00-18:00(Kecskeméti u. 2. em. Lift, felvonó (ÁB-2-221-06-81))</v>
      </c>
      <c r="S30" s="11" t="s">
        <v>1003</v>
      </c>
      <c r="T30" s="11" t="s">
        <v>1013</v>
      </c>
      <c r="U30" s="3"/>
      <c r="V30" s="11"/>
      <c r="W30" s="3"/>
    </row>
    <row r="31" spans="1:23" s="273" customFormat="1" ht="24.95" customHeight="1" x14ac:dyDescent="0.25">
      <c r="A31" s="39" t="s">
        <v>22</v>
      </c>
      <c r="B31" s="69">
        <v>30</v>
      </c>
      <c r="C31" s="69" t="str">
        <f>VLOOKUP(Táblázat1[[#This Row],[ORR_ssz]],hirdetett_kurzusok_tabla[],7,0)</f>
        <v>I1:AJ:2</v>
      </c>
      <c r="D31" s="69" t="str">
        <f>VLOOKUP(Táblázat1[[#This Row],[ORR_ssz]],hirdetett_kurzusok_tabla[],4,0)</f>
        <v>e</v>
      </c>
      <c r="E31" s="40" t="s">
        <v>277</v>
      </c>
      <c r="F31" s="39"/>
      <c r="G31" s="39" t="s">
        <v>23</v>
      </c>
      <c r="H31" s="41" t="s">
        <v>24</v>
      </c>
      <c r="I31" s="41">
        <v>1</v>
      </c>
      <c r="J31" s="41"/>
      <c r="K31" s="11"/>
      <c r="L31" s="42"/>
      <c r="M31" s="3"/>
      <c r="N31" s="3"/>
      <c r="O31" s="3"/>
      <c r="P31" s="11"/>
      <c r="Q31" s="11"/>
      <c r="R31" s="11" t="str">
        <f>VLOOKUP(Táblázat1[[#This Row],[ORR_ssz]],hirdetett_kurzusok_tabla[],6,0)</f>
        <v>+P:14:45-17:15(Egyetem tér 1-3. I. emelet 109. II. tanterem (Dósa auditórium) (ÁA-1-109-01-11))</v>
      </c>
      <c r="S31" s="11" t="s">
        <v>1014</v>
      </c>
      <c r="T31" s="11" t="s">
        <v>1015</v>
      </c>
      <c r="U31" s="3"/>
      <c r="V31" s="11"/>
      <c r="W31" s="3"/>
    </row>
    <row r="32" spans="1:23" s="273" customFormat="1" ht="24.95" customHeight="1" x14ac:dyDescent="0.25">
      <c r="A32" s="39" t="s">
        <v>22</v>
      </c>
      <c r="B32" s="69">
        <v>31</v>
      </c>
      <c r="C32" s="69" t="str">
        <f>VLOOKUP(Táblázat1[[#This Row],[ORR_ssz]],hirdetett_kurzusok_tabla[],7,0)</f>
        <v>BP3:AJ (1)</v>
      </c>
      <c r="D32" s="69" t="str">
        <f>VLOOKUP(Táblázat1[[#This Row],[ORR_ssz]],hirdetett_kurzusok_tabla[],4,0)</f>
        <v>e</v>
      </c>
      <c r="E32" s="40" t="s">
        <v>276</v>
      </c>
      <c r="F32" s="39"/>
      <c r="G32" s="39" t="s">
        <v>23</v>
      </c>
      <c r="H32" s="41" t="s">
        <v>50</v>
      </c>
      <c r="I32" s="41">
        <v>1</v>
      </c>
      <c r="J32" s="41" t="s">
        <v>36</v>
      </c>
      <c r="K32" s="11"/>
      <c r="L32" s="42"/>
      <c r="M32" s="3"/>
      <c r="N32" s="3" t="s">
        <v>51</v>
      </c>
      <c r="O32" s="3" t="s">
        <v>73</v>
      </c>
      <c r="P32" s="11"/>
      <c r="Q32" s="11"/>
      <c r="R32" s="11" t="str">
        <f>VLOOKUP(Táblázat1[[#This Row],[ORR_ssz]],hirdetett_kurzusok_tabla[],6,0)</f>
        <v>SZE:10:00-12:00(Magyar u. Földszint B I. tanterem (ÁB-0-715-01-11))</v>
      </c>
      <c r="S32" s="11" t="s">
        <v>1016</v>
      </c>
      <c r="T32" s="11" t="s">
        <v>1017</v>
      </c>
      <c r="U32" s="3"/>
      <c r="V32" s="11"/>
      <c r="W32" s="3"/>
    </row>
    <row r="33" spans="1:23" s="273" customFormat="1" ht="24.95" customHeight="1" x14ac:dyDescent="0.25">
      <c r="A33" s="39" t="s">
        <v>22</v>
      </c>
      <c r="B33" s="69">
        <v>32</v>
      </c>
      <c r="C33" s="69" t="str">
        <f>VLOOKUP(Táblázat1[[#This Row],[ORR_ssz]],hirdetett_kurzusok_tabla[],7,0)</f>
        <v>J4:AJ (1)</v>
      </c>
      <c r="D33" s="69" t="str">
        <f>VLOOKUP(Táblázat1[[#This Row],[ORR_ssz]],hirdetett_kurzusok_tabla[],4,0)</f>
        <v>e</v>
      </c>
      <c r="E33" s="40" t="s">
        <v>276</v>
      </c>
      <c r="F33" s="39"/>
      <c r="G33" s="39" t="s">
        <v>23</v>
      </c>
      <c r="H33" s="41" t="s">
        <v>85</v>
      </c>
      <c r="I33" s="41">
        <v>1</v>
      </c>
      <c r="J33" s="41" t="s">
        <v>81</v>
      </c>
      <c r="K33" s="11"/>
      <c r="L33" s="42"/>
      <c r="M33" s="3"/>
      <c r="N33" s="3" t="s">
        <v>27</v>
      </c>
      <c r="O33" s="3" t="s">
        <v>73</v>
      </c>
      <c r="P33" s="11"/>
      <c r="Q33" s="11"/>
      <c r="R33" s="11" t="str">
        <f>VLOOKUP(Táblázat1[[#This Row],[ORR_ssz]],hirdetett_kurzusok_tabla[],6,0)</f>
        <v>H:10:00-12:00(Egyetem tér 1-3. I 1/2 emelet VI. tanterem (Fayer auditórium) (ÁA-1,5-203-01-11))</v>
      </c>
      <c r="S33" s="11" t="s">
        <v>1018</v>
      </c>
      <c r="T33" s="11" t="s">
        <v>1019</v>
      </c>
      <c r="U33" s="3"/>
      <c r="V33" s="11"/>
      <c r="W33" s="3"/>
    </row>
    <row r="34" spans="1:23" s="273" customFormat="1" ht="24.95" customHeight="1" x14ac:dyDescent="0.25">
      <c r="A34" s="39" t="s">
        <v>22</v>
      </c>
      <c r="B34" s="69">
        <v>33</v>
      </c>
      <c r="C34" s="69" t="str">
        <f>VLOOKUP(Táblázat1[[#This Row],[ORR_ssz]],hirdetett_kurzusok_tabla[],7,0)</f>
        <v>JL5:AJ (1)</v>
      </c>
      <c r="D34" s="69" t="str">
        <f>VLOOKUP(Táblázat1[[#This Row],[ORR_ssz]],hirdetett_kurzusok_tabla[],4,0)</f>
        <v>e</v>
      </c>
      <c r="E34" s="40" t="s">
        <v>276</v>
      </c>
      <c r="F34" s="39"/>
      <c r="G34" s="39" t="s">
        <v>23</v>
      </c>
      <c r="H34" s="41" t="s">
        <v>76</v>
      </c>
      <c r="I34" s="41">
        <v>1</v>
      </c>
      <c r="J34" s="41" t="s">
        <v>71</v>
      </c>
      <c r="K34" s="11"/>
      <c r="L34" s="42"/>
      <c r="M34" s="3"/>
      <c r="N34" s="3"/>
      <c r="O34" s="3"/>
      <c r="P34" s="11"/>
      <c r="Q34" s="11"/>
      <c r="R34" s="11" t="str">
        <f>VLOOKUP(Táblázat1[[#This Row],[ORR_ssz]],hirdetett_kurzusok_tabla[],6,0)</f>
        <v>+SZO:09:00-10:30(Egyetem tér 1-3. I 1/2 emelet VI. tanterem (Fayer auditórium) (ÁA-1,5-203-01-11))</v>
      </c>
      <c r="S34" s="11" t="s">
        <v>1020</v>
      </c>
      <c r="T34" s="11" t="s">
        <v>1019</v>
      </c>
      <c r="U34" s="3"/>
      <c r="V34" s="11"/>
      <c r="W34" s="3"/>
    </row>
    <row r="35" spans="1:23" ht="24.95" customHeight="1" x14ac:dyDescent="0.25">
      <c r="A35" s="39" t="s">
        <v>22</v>
      </c>
      <c r="B35" s="69">
        <v>34</v>
      </c>
      <c r="C35" s="69" t="str">
        <f>VLOOKUP(Táblázat1[[#This Row],[ORR_ssz]],hirdetett_kurzusok_tabla[],7,0)</f>
        <v>J4:AJ (10)</v>
      </c>
      <c r="D35" s="69" t="str">
        <f>VLOOKUP(Táblázat1[[#This Row],[ORR_ssz]],hirdetett_kurzusok_tabla[],4,0)</f>
        <v>gy01</v>
      </c>
      <c r="E35" s="40" t="s">
        <v>278</v>
      </c>
      <c r="F35" s="39"/>
      <c r="G35" s="39" t="s">
        <v>49</v>
      </c>
      <c r="H35" s="41" t="s">
        <v>85</v>
      </c>
      <c r="I35" s="41">
        <v>1</v>
      </c>
      <c r="J35" s="41" t="s">
        <v>81</v>
      </c>
      <c r="K35" s="11"/>
      <c r="L35" s="42"/>
      <c r="M35" s="3"/>
      <c r="N35" s="3" t="s">
        <v>51</v>
      </c>
      <c r="O35" s="3" t="s">
        <v>90</v>
      </c>
      <c r="P35" s="11"/>
      <c r="Q35" s="11" t="s">
        <v>3946</v>
      </c>
      <c r="R35" s="11" t="str">
        <f>VLOOKUP(Táblázat1[[#This Row],[ORR_ssz]],hirdetett_kurzusok_tabla[],6,0)</f>
        <v>SZE:12:00-14:00(Egyetem tér 1-3. alagsor A/4 gyakorló (ÁA--1-083-01-12))</v>
      </c>
      <c r="S35" s="11" t="s">
        <v>1018</v>
      </c>
      <c r="T35" s="11" t="s">
        <v>1018</v>
      </c>
      <c r="U35" s="3"/>
      <c r="V35" s="11" t="s">
        <v>1021</v>
      </c>
      <c r="W35" s="3"/>
    </row>
    <row r="36" spans="1:23" ht="24.95" customHeight="1" x14ac:dyDescent="0.25">
      <c r="A36" s="39" t="s">
        <v>22</v>
      </c>
      <c r="B36" s="69">
        <v>35</v>
      </c>
      <c r="C36" s="69" t="str">
        <f>VLOOKUP(Táblázat1[[#This Row],[ORR_ssz]],hirdetett_kurzusok_tabla[],7,0)</f>
        <v>J4:AJ (10)</v>
      </c>
      <c r="D36" s="69" t="str">
        <f>VLOOKUP(Táblázat1[[#This Row],[ORR_ssz]],hirdetett_kurzusok_tabla[],4,0)</f>
        <v>gy02</v>
      </c>
      <c r="E36" s="40" t="s">
        <v>279</v>
      </c>
      <c r="F36" s="39"/>
      <c r="G36" s="39" t="s">
        <v>49</v>
      </c>
      <c r="H36" s="41" t="s">
        <v>85</v>
      </c>
      <c r="I36" s="41">
        <v>1</v>
      </c>
      <c r="J36" s="41" t="s">
        <v>81</v>
      </c>
      <c r="K36" s="11"/>
      <c r="L36" s="42"/>
      <c r="M36" s="3"/>
      <c r="N36" s="3" t="s">
        <v>51</v>
      </c>
      <c r="O36" s="3" t="s">
        <v>113</v>
      </c>
      <c r="P36" s="11"/>
      <c r="Q36" s="11" t="s">
        <v>3948</v>
      </c>
      <c r="R36" s="11" t="str">
        <f>VLOOKUP(Táblázat1[[#This Row],[ORR_ssz]],hirdetett_kurzusok_tabla[],6,0)</f>
        <v>SZE:14:00-16:00(B/1 Gyakorló (ÁB-0-001-01-11))</v>
      </c>
      <c r="S36" s="11" t="s">
        <v>1014</v>
      </c>
      <c r="T36" s="11" t="s">
        <v>1014</v>
      </c>
      <c r="U36" s="3"/>
      <c r="V36" s="11" t="s">
        <v>1022</v>
      </c>
      <c r="W36" s="3"/>
    </row>
    <row r="37" spans="1:23" s="8" customFormat="1" ht="24.95" customHeight="1" x14ac:dyDescent="0.25">
      <c r="A37" s="39" t="s">
        <v>22</v>
      </c>
      <c r="B37" s="69">
        <v>36</v>
      </c>
      <c r="C37" s="69" t="str">
        <f>VLOOKUP(Táblázat1[[#This Row],[ORR_ssz]],hirdetett_kurzusok_tabla[],7,0)</f>
        <v>J4:AJ (10)</v>
      </c>
      <c r="D37" s="69" t="str">
        <f>VLOOKUP(Táblázat1[[#This Row],[ORR_ssz]],hirdetett_kurzusok_tabla[],4,0)</f>
        <v>gy03</v>
      </c>
      <c r="E37" s="40" t="s">
        <v>280</v>
      </c>
      <c r="F37" s="39"/>
      <c r="G37" s="39" t="s">
        <v>49</v>
      </c>
      <c r="H37" s="41" t="s">
        <v>85</v>
      </c>
      <c r="I37" s="41">
        <v>1</v>
      </c>
      <c r="J37" s="41" t="s">
        <v>81</v>
      </c>
      <c r="K37" s="11"/>
      <c r="L37" s="42"/>
      <c r="M37" s="3"/>
      <c r="N37" s="3" t="s">
        <v>60</v>
      </c>
      <c r="O37" s="3" t="s">
        <v>73</v>
      </c>
      <c r="P37" s="11"/>
      <c r="Q37" s="11" t="s">
        <v>3954</v>
      </c>
      <c r="R37" s="11" t="str">
        <f>VLOOKUP(Táblázat1[[#This Row],[ORR_ssz]],hirdetett_kurzusok_tabla[],6,0)</f>
        <v>CS:10:00-12:00(B/2 Gyakorló (ÁB-0-002-01-11))</v>
      </c>
      <c r="S37" s="11" t="s">
        <v>1014</v>
      </c>
      <c r="T37" s="11" t="s">
        <v>1014</v>
      </c>
      <c r="U37" s="3"/>
      <c r="V37" s="11" t="s">
        <v>1023</v>
      </c>
      <c r="W37" s="3"/>
    </row>
    <row r="38" spans="1:23" s="8" customFormat="1" ht="24.95" customHeight="1" x14ac:dyDescent="0.25">
      <c r="A38" s="39" t="s">
        <v>22</v>
      </c>
      <c r="B38" s="69">
        <v>37</v>
      </c>
      <c r="C38" s="69" t="str">
        <f>VLOOKUP(Táblázat1[[#This Row],[ORR_ssz]],hirdetett_kurzusok_tabla[],7,0)</f>
        <v>J4:AJ (10)</v>
      </c>
      <c r="D38" s="69" t="str">
        <f>VLOOKUP(Táblázat1[[#This Row],[ORR_ssz]],hirdetett_kurzusok_tabla[],4,0)</f>
        <v>gy04</v>
      </c>
      <c r="E38" s="40" t="s">
        <v>281</v>
      </c>
      <c r="F38" s="39"/>
      <c r="G38" s="39" t="s">
        <v>49</v>
      </c>
      <c r="H38" s="41" t="s">
        <v>85</v>
      </c>
      <c r="I38" s="41">
        <v>1</v>
      </c>
      <c r="J38" s="41" t="s">
        <v>81</v>
      </c>
      <c r="K38" s="11"/>
      <c r="L38" s="42"/>
      <c r="M38" s="3"/>
      <c r="N38" s="3" t="s">
        <v>60</v>
      </c>
      <c r="O38" s="3" t="s">
        <v>113</v>
      </c>
      <c r="P38" s="11"/>
      <c r="Q38" s="11" t="s">
        <v>3954</v>
      </c>
      <c r="R38" s="11" t="str">
        <f>VLOOKUP(Táblázat1[[#This Row],[ORR_ssz]],hirdetett_kurzusok_tabla[],6,0)</f>
        <v>CS:14:00-16:00(B/2 Gyakorló (ÁB-0-002-01-11))</v>
      </c>
      <c r="S38" s="11" t="s">
        <v>1014</v>
      </c>
      <c r="T38" s="11" t="s">
        <v>1014</v>
      </c>
      <c r="U38" s="3"/>
      <c r="V38" s="11" t="s">
        <v>1022</v>
      </c>
      <c r="W38" s="3"/>
    </row>
    <row r="39" spans="1:23" s="8" customFormat="1" ht="24.95" customHeight="1" x14ac:dyDescent="0.25">
      <c r="A39" s="39" t="s">
        <v>22</v>
      </c>
      <c r="B39" s="69">
        <v>38</v>
      </c>
      <c r="C39" s="69" t="str">
        <f>VLOOKUP(Táblázat1[[#This Row],[ORR_ssz]],hirdetett_kurzusok_tabla[],7,0)</f>
        <v>J4:AJ (10)</v>
      </c>
      <c r="D39" s="69" t="str">
        <f>VLOOKUP(Táblázat1[[#This Row],[ORR_ssz]],hirdetett_kurzusok_tabla[],4,0)</f>
        <v>gy05</v>
      </c>
      <c r="E39" s="40" t="s">
        <v>282</v>
      </c>
      <c r="F39" s="39"/>
      <c r="G39" s="39" t="s">
        <v>49</v>
      </c>
      <c r="H39" s="41" t="s">
        <v>85</v>
      </c>
      <c r="I39" s="41">
        <v>1</v>
      </c>
      <c r="J39" s="41" t="s">
        <v>81</v>
      </c>
      <c r="K39" s="11"/>
      <c r="L39" s="42"/>
      <c r="M39" s="3"/>
      <c r="N39" s="3" t="s">
        <v>60</v>
      </c>
      <c r="O39" s="3" t="s">
        <v>134</v>
      </c>
      <c r="P39" s="11"/>
      <c r="Q39" s="11" t="s">
        <v>3952</v>
      </c>
      <c r="R39" s="11" t="str">
        <f>VLOOKUP(Táblázat1[[#This Row],[ORR_ssz]],hirdetett_kurzusok_tabla[],6,0)</f>
        <v>CS:16:00-18:00(B/1 Gyakorló (ÁB-0-001-01-11))</v>
      </c>
      <c r="S39" s="11" t="s">
        <v>1024</v>
      </c>
      <c r="T39" s="11" t="s">
        <v>1024</v>
      </c>
      <c r="U39" s="3"/>
      <c r="V39" s="11" t="s">
        <v>1025</v>
      </c>
      <c r="W39" s="3"/>
    </row>
    <row r="40" spans="1:23" ht="24.95" customHeight="1" x14ac:dyDescent="0.25">
      <c r="A40" s="39" t="s">
        <v>22</v>
      </c>
      <c r="B40" s="69">
        <v>39</v>
      </c>
      <c r="C40" s="69" t="str">
        <f>VLOOKUP(Táblázat1[[#This Row],[ORR_ssz]],hirdetett_kurzusok_tabla[],7,0)</f>
        <v>J4:AJ (10)</v>
      </c>
      <c r="D40" s="69" t="str">
        <f>VLOOKUP(Táblázat1[[#This Row],[ORR_ssz]],hirdetett_kurzusok_tabla[],4,0)</f>
        <v>gy06</v>
      </c>
      <c r="E40" s="40" t="s">
        <v>283</v>
      </c>
      <c r="F40" s="39"/>
      <c r="G40" s="39" t="s">
        <v>49</v>
      </c>
      <c r="H40" s="41" t="s">
        <v>85</v>
      </c>
      <c r="I40" s="41">
        <v>1</v>
      </c>
      <c r="J40" s="41" t="s">
        <v>81</v>
      </c>
      <c r="K40" s="11"/>
      <c r="L40" s="42"/>
      <c r="M40" s="3"/>
      <c r="N40" s="3" t="s">
        <v>60</v>
      </c>
      <c r="O40" s="3" t="s">
        <v>153</v>
      </c>
      <c r="P40" s="11"/>
      <c r="Q40" s="11" t="s">
        <v>3952</v>
      </c>
      <c r="R40" s="11" t="str">
        <f>VLOOKUP(Táblázat1[[#This Row],[ORR_ssz]],hirdetett_kurzusok_tabla[],6,0)</f>
        <v>CS:18:00-20:00(B/1 Gyakorló (ÁB-0-001-01-11))</v>
      </c>
      <c r="S40" s="11" t="s">
        <v>1024</v>
      </c>
      <c r="T40" s="11" t="s">
        <v>1024</v>
      </c>
      <c r="U40" s="3"/>
      <c r="V40" s="11" t="s">
        <v>1025</v>
      </c>
      <c r="W40" s="3"/>
    </row>
    <row r="41" spans="1:23" ht="24.95" customHeight="1" x14ac:dyDescent="0.25">
      <c r="A41" s="39" t="s">
        <v>22</v>
      </c>
      <c r="B41" s="69">
        <v>40</v>
      </c>
      <c r="C41" s="69" t="str">
        <f>VLOOKUP(Táblázat1[[#This Row],[ORR_ssz]],hirdetett_kurzusok_tabla[],7,0)</f>
        <v>J4:AJ (10)</v>
      </c>
      <c r="D41" s="69" t="str">
        <f>VLOOKUP(Táblázat1[[#This Row],[ORR_ssz]],hirdetett_kurzusok_tabla[],4,0)</f>
        <v>gy07</v>
      </c>
      <c r="E41" s="40" t="s">
        <v>284</v>
      </c>
      <c r="F41" s="39"/>
      <c r="G41" s="39" t="s">
        <v>49</v>
      </c>
      <c r="H41" s="41" t="s">
        <v>85</v>
      </c>
      <c r="I41" s="41">
        <v>1</v>
      </c>
      <c r="J41" s="41" t="s">
        <v>81</v>
      </c>
      <c r="K41" s="11"/>
      <c r="L41" s="42"/>
      <c r="M41" s="3"/>
      <c r="N41" s="3" t="s">
        <v>51</v>
      </c>
      <c r="O41" s="3" t="s">
        <v>90</v>
      </c>
      <c r="P41" s="11"/>
      <c r="Q41" s="11" t="s">
        <v>3952</v>
      </c>
      <c r="R41" s="11" t="str">
        <f>VLOOKUP(Táblázat1[[#This Row],[ORR_ssz]],hirdetett_kurzusok_tabla[],6,0)</f>
        <v>SZE:12:00-14:00(B/1 Gyakorló (ÁB-0-001-01-11))</v>
      </c>
      <c r="S41" s="11" t="s">
        <v>1016</v>
      </c>
      <c r="T41" s="11" t="s">
        <v>1016</v>
      </c>
      <c r="U41" s="3"/>
      <c r="V41" s="11" t="s">
        <v>1026</v>
      </c>
      <c r="W41" s="3"/>
    </row>
    <row r="42" spans="1:23" ht="24.95" customHeight="1" x14ac:dyDescent="0.25">
      <c r="A42" s="39" t="s">
        <v>22</v>
      </c>
      <c r="B42" s="69">
        <v>41</v>
      </c>
      <c r="C42" s="69" t="str">
        <f>VLOOKUP(Táblázat1[[#This Row],[ORR_ssz]],hirdetett_kurzusok_tabla[],7,0)</f>
        <v>J4:AJ (10)</v>
      </c>
      <c r="D42" s="69" t="str">
        <f>VLOOKUP(Táblázat1[[#This Row],[ORR_ssz]],hirdetett_kurzusok_tabla[],4,0)</f>
        <v>gy08</v>
      </c>
      <c r="E42" s="40" t="s">
        <v>285</v>
      </c>
      <c r="F42" s="39"/>
      <c r="G42" s="39" t="s">
        <v>49</v>
      </c>
      <c r="H42" s="41" t="s">
        <v>85</v>
      </c>
      <c r="I42" s="41">
        <v>1</v>
      </c>
      <c r="J42" s="41" t="s">
        <v>81</v>
      </c>
      <c r="K42" s="11"/>
      <c r="L42" s="42"/>
      <c r="M42" s="3"/>
      <c r="N42" s="3" t="s">
        <v>51</v>
      </c>
      <c r="O42" s="3" t="s">
        <v>113</v>
      </c>
      <c r="P42" s="11"/>
      <c r="Q42" s="11" t="s">
        <v>3954</v>
      </c>
      <c r="R42" s="11" t="str">
        <f>VLOOKUP(Táblázat1[[#This Row],[ORR_ssz]],hirdetett_kurzusok_tabla[],6,0)</f>
        <v>SZE:14:00-16:00(B/2 Gyakorló (ÁB-0-002-01-11))</v>
      </c>
      <c r="S42" s="11" t="s">
        <v>1027</v>
      </c>
      <c r="T42" s="11" t="s">
        <v>1027</v>
      </c>
      <c r="U42" s="3"/>
      <c r="V42" s="11" t="s">
        <v>1028</v>
      </c>
      <c r="W42" s="3"/>
    </row>
    <row r="43" spans="1:23" ht="24.95" customHeight="1" x14ac:dyDescent="0.25">
      <c r="A43" s="39" t="s">
        <v>22</v>
      </c>
      <c r="B43" s="69">
        <v>42</v>
      </c>
      <c r="C43" s="69" t="str">
        <f>VLOOKUP(Táblázat1[[#This Row],[ORR_ssz]],hirdetett_kurzusok_tabla[],7,0)</f>
        <v>J4:AJ (10)</v>
      </c>
      <c r="D43" s="69" t="str">
        <f>VLOOKUP(Táblázat1[[#This Row],[ORR_ssz]],hirdetett_kurzusok_tabla[],4,0)</f>
        <v>gy09</v>
      </c>
      <c r="E43" s="40" t="s">
        <v>286</v>
      </c>
      <c r="F43" s="39"/>
      <c r="G43" s="39" t="s">
        <v>49</v>
      </c>
      <c r="H43" s="41" t="s">
        <v>85</v>
      </c>
      <c r="I43" s="41">
        <v>1</v>
      </c>
      <c r="J43" s="41" t="s">
        <v>81</v>
      </c>
      <c r="K43" s="11"/>
      <c r="L43" s="42"/>
      <c r="M43" s="3"/>
      <c r="N43" s="3" t="s">
        <v>51</v>
      </c>
      <c r="O43" s="3" t="s">
        <v>90</v>
      </c>
      <c r="P43" s="11"/>
      <c r="Q43" s="11" t="s">
        <v>3954</v>
      </c>
      <c r="R43" s="11" t="str">
        <f>VLOOKUP(Táblázat1[[#This Row],[ORR_ssz]],hirdetett_kurzusok_tabla[],6,0)</f>
        <v>SZE:12:00-14:00(B/2 Gyakorló (ÁB-0-002-01-11))</v>
      </c>
      <c r="S43" s="11" t="s">
        <v>1027</v>
      </c>
      <c r="T43" s="11" t="s">
        <v>1027</v>
      </c>
      <c r="U43" s="3"/>
      <c r="V43" s="11" t="s">
        <v>1021</v>
      </c>
      <c r="W43" s="3"/>
    </row>
    <row r="44" spans="1:23" ht="24.95" customHeight="1" x14ac:dyDescent="0.25">
      <c r="A44" s="39" t="s">
        <v>22</v>
      </c>
      <c r="B44" s="69">
        <v>43</v>
      </c>
      <c r="C44" s="69" t="str">
        <f>VLOOKUP(Táblázat1[[#This Row],[ORR_ssz]],hirdetett_kurzusok_tabla[],7,0)</f>
        <v>J4:AJ (10)</v>
      </c>
      <c r="D44" s="69" t="str">
        <f>VLOOKUP(Táblázat1[[#This Row],[ORR_ssz]],hirdetett_kurzusok_tabla[],4,0)</f>
        <v>gy10</v>
      </c>
      <c r="E44" s="40" t="s">
        <v>287</v>
      </c>
      <c r="F44" s="39"/>
      <c r="G44" s="39" t="s">
        <v>49</v>
      </c>
      <c r="H44" s="41" t="s">
        <v>85</v>
      </c>
      <c r="I44" s="41">
        <v>1</v>
      </c>
      <c r="J44" s="41" t="s">
        <v>81</v>
      </c>
      <c r="K44" s="11"/>
      <c r="L44" s="42"/>
      <c r="M44" s="3"/>
      <c r="N44" s="3" t="s">
        <v>27</v>
      </c>
      <c r="O44" s="3" t="s">
        <v>153</v>
      </c>
      <c r="P44" s="11"/>
      <c r="Q44" s="11" t="s">
        <v>3963</v>
      </c>
      <c r="R44" s="11" t="str">
        <f>VLOOKUP(Táblázat1[[#This Row],[ORR_ssz]],hirdetett_kurzusok_tabla[],6,0)</f>
        <v>H:18:00-20:00(Egyetem tér 1-3. alagsor A/4 gyakorló (ÁA--1-083-01-12))</v>
      </c>
      <c r="S44" s="11" t="s">
        <v>1029</v>
      </c>
      <c r="T44" s="11" t="s">
        <v>1029</v>
      </c>
      <c r="U44" s="3"/>
      <c r="V44" s="11" t="s">
        <v>1030</v>
      </c>
      <c r="W44" s="3"/>
    </row>
    <row r="45" spans="1:23" ht="24.95" customHeight="1" x14ac:dyDescent="0.25">
      <c r="A45" s="39" t="s">
        <v>22</v>
      </c>
      <c r="B45" s="69">
        <v>44</v>
      </c>
      <c r="C45" s="69" t="str">
        <f>VLOOKUP(Táblázat1[[#This Row],[ORR_ssz]],hirdetett_kurzusok_tabla[],7,0)</f>
        <v>J4:AJ (10)</v>
      </c>
      <c r="D45" s="69" t="str">
        <f>VLOOKUP(Táblázat1[[#This Row],[ORR_ssz]],hirdetett_kurzusok_tabla[],4,0)</f>
        <v>gy11</v>
      </c>
      <c r="E45" s="40" t="s">
        <v>288</v>
      </c>
      <c r="F45" s="39"/>
      <c r="G45" s="39" t="s">
        <v>49</v>
      </c>
      <c r="H45" s="41" t="s">
        <v>85</v>
      </c>
      <c r="I45" s="41">
        <v>1</v>
      </c>
      <c r="J45" s="41" t="s">
        <v>81</v>
      </c>
      <c r="K45" s="11"/>
      <c r="L45" s="42"/>
      <c r="M45" s="3"/>
      <c r="N45" s="3" t="s">
        <v>51</v>
      </c>
      <c r="O45" s="3" t="s">
        <v>40</v>
      </c>
      <c r="P45" s="11"/>
      <c r="Q45" s="11" t="s">
        <v>3963</v>
      </c>
      <c r="R45" s="11" t="str">
        <f>VLOOKUP(Táblázat1[[#This Row],[ORR_ssz]],hirdetett_kurzusok_tabla[],6,0)</f>
        <v>SZE:08:00-10:00(Egyetem tér 1-3. alagsor A/4 gyakorló (ÁA--1-083-01-12))</v>
      </c>
      <c r="S45" s="11" t="s">
        <v>1029</v>
      </c>
      <c r="T45" s="11" t="s">
        <v>1029</v>
      </c>
      <c r="U45" s="3"/>
      <c r="V45" s="11" t="s">
        <v>1030</v>
      </c>
      <c r="W45" s="3"/>
    </row>
    <row r="46" spans="1:23" s="98" customFormat="1" ht="24.95" customHeight="1" x14ac:dyDescent="0.25">
      <c r="A46" s="39" t="s">
        <v>22</v>
      </c>
      <c r="B46" s="69">
        <v>45</v>
      </c>
      <c r="C46" s="69" t="str">
        <f>VLOOKUP(Táblázat1[[#This Row],[ORR_ssz]],hirdetett_kurzusok_tabla[],7,0)</f>
        <v>J4:AJ (10)</v>
      </c>
      <c r="D46" s="69" t="str">
        <f>VLOOKUP(Táblázat1[[#This Row],[ORR_ssz]],hirdetett_kurzusok_tabla[],4,0)</f>
        <v>gy12</v>
      </c>
      <c r="E46" s="40" t="s">
        <v>289</v>
      </c>
      <c r="F46" s="39"/>
      <c r="G46" s="39" t="s">
        <v>49</v>
      </c>
      <c r="H46" s="41" t="s">
        <v>85</v>
      </c>
      <c r="I46" s="41">
        <v>1</v>
      </c>
      <c r="J46" s="41" t="s">
        <v>81</v>
      </c>
      <c r="K46" s="11"/>
      <c r="L46" s="42"/>
      <c r="M46" s="3"/>
      <c r="N46" s="3" t="s">
        <v>39</v>
      </c>
      <c r="O46" s="3" t="s">
        <v>134</v>
      </c>
      <c r="P46" s="11"/>
      <c r="Q46" s="11" t="s">
        <v>3952</v>
      </c>
      <c r="R46" s="11" t="str">
        <f>VLOOKUP(Táblázat1[[#This Row],[ORR_ssz]],hirdetett_kurzusok_tabla[],6,0)</f>
        <v>K:16:00-18:00(B/1 Gyakorló (ÁB-0-001-01-11))</v>
      </c>
      <c r="S46" s="11" t="s">
        <v>1031</v>
      </c>
      <c r="T46" s="11" t="s">
        <v>1031</v>
      </c>
      <c r="U46" s="3"/>
      <c r="V46" s="11" t="s">
        <v>1032</v>
      </c>
      <c r="W46" s="3"/>
    </row>
    <row r="47" spans="1:23" s="98" customFormat="1" ht="24.95" customHeight="1" x14ac:dyDescent="0.25">
      <c r="A47" s="39" t="s">
        <v>22</v>
      </c>
      <c r="B47" s="69">
        <v>46</v>
      </c>
      <c r="C47" s="69" t="str">
        <f>VLOOKUP(Táblázat1[[#This Row],[ORR_ssz]],hirdetett_kurzusok_tabla[],7,0)</f>
        <v>J4:AJ (10)</v>
      </c>
      <c r="D47" s="69" t="str">
        <f>VLOOKUP(Táblázat1[[#This Row],[ORR_ssz]],hirdetett_kurzusok_tabla[],4,0)</f>
        <v>gy13</v>
      </c>
      <c r="E47" s="40" t="s">
        <v>290</v>
      </c>
      <c r="F47" s="39"/>
      <c r="G47" s="39" t="s">
        <v>49</v>
      </c>
      <c r="H47" s="41" t="s">
        <v>85</v>
      </c>
      <c r="I47" s="41">
        <v>1</v>
      </c>
      <c r="J47" s="41" t="s">
        <v>81</v>
      </c>
      <c r="K47" s="11"/>
      <c r="L47" s="42"/>
      <c r="M47" s="3"/>
      <c r="N47" s="3" t="s">
        <v>60</v>
      </c>
      <c r="O47" s="3" t="s">
        <v>134</v>
      </c>
      <c r="P47" s="11"/>
      <c r="Q47" s="11" t="s">
        <v>3954</v>
      </c>
      <c r="R47" s="11" t="str">
        <f>VLOOKUP(Táblázat1[[#This Row],[ORR_ssz]],hirdetett_kurzusok_tabla[],6,0)</f>
        <v>CS:16:00-18:00(B/2 Gyakorló (ÁB-0-002-01-11))</v>
      </c>
      <c r="S47" s="11" t="s">
        <v>1031</v>
      </c>
      <c r="T47" s="11" t="s">
        <v>1031</v>
      </c>
      <c r="U47" s="3"/>
      <c r="V47" s="11" t="s">
        <v>1032</v>
      </c>
      <c r="W47" s="3"/>
    </row>
    <row r="48" spans="1:23" s="98" customFormat="1" ht="24.95" customHeight="1" x14ac:dyDescent="0.25">
      <c r="A48" s="39" t="s">
        <v>22</v>
      </c>
      <c r="B48" s="69">
        <v>47</v>
      </c>
      <c r="C48" s="69" t="str">
        <f>VLOOKUP(Táblázat1[[#This Row],[ORR_ssz]],hirdetett_kurzusok_tabla[],7,0)</f>
        <v>J4:AJ (10)</v>
      </c>
      <c r="D48" s="69" t="str">
        <f>VLOOKUP(Táblázat1[[#This Row],[ORR_ssz]],hirdetett_kurzusok_tabla[],4,0)</f>
        <v>gy14</v>
      </c>
      <c r="E48" s="40" t="s">
        <v>291</v>
      </c>
      <c r="F48" s="39"/>
      <c r="G48" s="39" t="s">
        <v>49</v>
      </c>
      <c r="H48" s="41" t="s">
        <v>85</v>
      </c>
      <c r="I48" s="41">
        <v>1</v>
      </c>
      <c r="J48" s="41" t="s">
        <v>81</v>
      </c>
      <c r="K48" s="11"/>
      <c r="L48" s="42"/>
      <c r="M48" s="3"/>
      <c r="N48" s="3" t="s">
        <v>27</v>
      </c>
      <c r="O48" s="3" t="s">
        <v>134</v>
      </c>
      <c r="P48" s="11"/>
      <c r="Q48" s="11" t="s">
        <v>3952</v>
      </c>
      <c r="R48" s="11" t="str">
        <f>VLOOKUP(Táblázat1[[#This Row],[ORR_ssz]],hirdetett_kurzusok_tabla[],6,0)</f>
        <v>H:16:00-18:00(B/1 Gyakorló (ÁB-0-001-01-11))</v>
      </c>
      <c r="S48" s="11" t="s">
        <v>1033</v>
      </c>
      <c r="T48" s="11" t="s">
        <v>1033</v>
      </c>
      <c r="U48" s="3"/>
      <c r="V48" s="11" t="s">
        <v>1034</v>
      </c>
      <c r="W48" s="3"/>
    </row>
    <row r="49" spans="1:23" ht="24.95" customHeight="1" x14ac:dyDescent="0.25">
      <c r="A49" s="39" t="s">
        <v>22</v>
      </c>
      <c r="B49" s="69">
        <v>48</v>
      </c>
      <c r="C49" s="69" t="str">
        <f>VLOOKUP(Táblázat1[[#This Row],[ORR_ssz]],hirdetett_kurzusok_tabla[],7,0)</f>
        <v>J4:AJ (10)</v>
      </c>
      <c r="D49" s="69" t="str">
        <f>VLOOKUP(Táblázat1[[#This Row],[ORR_ssz]],hirdetett_kurzusok_tabla[],4,0)</f>
        <v>gy15</v>
      </c>
      <c r="E49" s="40" t="s">
        <v>292</v>
      </c>
      <c r="F49" s="39"/>
      <c r="G49" s="39" t="s">
        <v>49</v>
      </c>
      <c r="H49" s="41" t="s">
        <v>85</v>
      </c>
      <c r="I49" s="41">
        <v>1</v>
      </c>
      <c r="J49" s="41" t="s">
        <v>81</v>
      </c>
      <c r="K49" s="11"/>
      <c r="L49" s="42"/>
      <c r="M49" s="3"/>
      <c r="N49" s="3" t="s">
        <v>51</v>
      </c>
      <c r="O49" s="3" t="s">
        <v>153</v>
      </c>
      <c r="P49" s="11"/>
      <c r="Q49" s="11" t="s">
        <v>3952</v>
      </c>
      <c r="R49" s="11" t="str">
        <f>VLOOKUP(Táblázat1[[#This Row],[ORR_ssz]],hirdetett_kurzusok_tabla[],6,0)</f>
        <v>SZE:18:00-20:00(B/1 Gyakorló (ÁB-0-001-01-11))</v>
      </c>
      <c r="S49" s="11" t="s">
        <v>1033</v>
      </c>
      <c r="T49" s="11" t="s">
        <v>1033</v>
      </c>
      <c r="U49" s="3"/>
      <c r="V49" s="11" t="s">
        <v>1035</v>
      </c>
      <c r="W49" s="3"/>
    </row>
    <row r="50" spans="1:23" ht="24.95" customHeight="1" x14ac:dyDescent="0.25">
      <c r="A50" s="39" t="s">
        <v>22</v>
      </c>
      <c r="B50" s="69">
        <v>49</v>
      </c>
      <c r="C50" s="69" t="str">
        <f>VLOOKUP(Táblázat1[[#This Row],[ORR_ssz]],hirdetett_kurzusok_tabla[],7,0)</f>
        <v>J4:AJ (10)</v>
      </c>
      <c r="D50" s="69" t="str">
        <f>VLOOKUP(Táblázat1[[#This Row],[ORR_ssz]],hirdetett_kurzusok_tabla[],4,0)</f>
        <v>gy16</v>
      </c>
      <c r="E50" s="40" t="s">
        <v>293</v>
      </c>
      <c r="F50" s="39"/>
      <c r="G50" s="39" t="s">
        <v>49</v>
      </c>
      <c r="H50" s="41" t="s">
        <v>85</v>
      </c>
      <c r="I50" s="41">
        <v>1</v>
      </c>
      <c r="J50" s="41" t="s">
        <v>81</v>
      </c>
      <c r="K50" s="11"/>
      <c r="L50" s="42"/>
      <c r="M50" s="3"/>
      <c r="N50" s="3" t="s">
        <v>51</v>
      </c>
      <c r="O50" s="3" t="s">
        <v>90</v>
      </c>
      <c r="P50" s="11"/>
      <c r="Q50" s="11" t="s">
        <v>3972</v>
      </c>
      <c r="R50" s="11" t="str">
        <f>VLOOKUP(Táblázat1[[#This Row],[ORR_ssz]],hirdetett_kurzusok_tabla[],6,0)</f>
        <v>SZE:12:00-14:00(Egyetem tér 1-3. I. emelet 125. A/7 gyakorló (ÁA-1-125-01-11))</v>
      </c>
      <c r="S50" s="11" t="s">
        <v>1020</v>
      </c>
      <c r="T50" s="11" t="s">
        <v>1020</v>
      </c>
      <c r="U50" s="3"/>
      <c r="V50" s="11" t="s">
        <v>1021</v>
      </c>
      <c r="W50" s="3"/>
    </row>
    <row r="51" spans="1:23" ht="24.95" customHeight="1" x14ac:dyDescent="0.25">
      <c r="A51" s="39" t="s">
        <v>22</v>
      </c>
      <c r="B51" s="69">
        <v>50</v>
      </c>
      <c r="C51" s="69" t="str">
        <f>VLOOKUP(Táblázat1[[#This Row],[ORR_ssz]],hirdetett_kurzusok_tabla[],7,0)</f>
        <v>J4:AJ (10)</v>
      </c>
      <c r="D51" s="69" t="str">
        <f>VLOOKUP(Táblázat1[[#This Row],[ORR_ssz]],hirdetett_kurzusok_tabla[],4,0)</f>
        <v>gy17</v>
      </c>
      <c r="E51" s="40" t="s">
        <v>294</v>
      </c>
      <c r="F51" s="39"/>
      <c r="G51" s="39" t="s">
        <v>49</v>
      </c>
      <c r="H51" s="41" t="s">
        <v>85</v>
      </c>
      <c r="I51" s="41">
        <v>1</v>
      </c>
      <c r="J51" s="41" t="s">
        <v>81</v>
      </c>
      <c r="K51" s="11"/>
      <c r="L51" s="42"/>
      <c r="M51" s="3"/>
      <c r="N51" s="3" t="s">
        <v>51</v>
      </c>
      <c r="O51" s="3" t="s">
        <v>113</v>
      </c>
      <c r="P51" s="11"/>
      <c r="Q51" s="11" t="s">
        <v>3972</v>
      </c>
      <c r="R51" s="11" t="str">
        <f>VLOOKUP(Táblázat1[[#This Row],[ORR_ssz]],hirdetett_kurzusok_tabla[],6,0)</f>
        <v>SZE:14:00-16:00(Egyetem tér 1-3. I. emelet 125. A/7 gyakorló (ÁA-1-125-01-11))</v>
      </c>
      <c r="S51" s="11" t="s">
        <v>1020</v>
      </c>
      <c r="T51" s="11" t="s">
        <v>1020</v>
      </c>
      <c r="U51" s="3"/>
      <c r="V51" s="11" t="s">
        <v>1036</v>
      </c>
      <c r="W51" s="3"/>
    </row>
    <row r="52" spans="1:23" ht="24.95" customHeight="1" x14ac:dyDescent="0.25">
      <c r="A52" s="39" t="s">
        <v>22</v>
      </c>
      <c r="B52" s="69">
        <v>51</v>
      </c>
      <c r="C52" s="69" t="str">
        <f>VLOOKUP(Táblázat1[[#This Row],[ORR_ssz]],hirdetett_kurzusok_tabla[],7,0)</f>
        <v>J4:AJ (10)</v>
      </c>
      <c r="D52" s="69" t="str">
        <f>VLOOKUP(Táblázat1[[#This Row],[ORR_ssz]],hirdetett_kurzusok_tabla[],4,0)</f>
        <v>gy18</v>
      </c>
      <c r="E52" s="40" t="s">
        <v>295</v>
      </c>
      <c r="F52" s="39"/>
      <c r="G52" s="39" t="s">
        <v>49</v>
      </c>
      <c r="H52" s="41" t="s">
        <v>85</v>
      </c>
      <c r="I52" s="41">
        <v>1</v>
      </c>
      <c r="J52" s="41" t="s">
        <v>81</v>
      </c>
      <c r="K52" s="11"/>
      <c r="L52" s="42"/>
      <c r="M52" s="3"/>
      <c r="N52" s="3" t="s">
        <v>60</v>
      </c>
      <c r="O52" s="3" t="s">
        <v>113</v>
      </c>
      <c r="P52" s="11"/>
      <c r="Q52" s="11" t="s">
        <v>3972</v>
      </c>
      <c r="R52" s="11" t="str">
        <f>VLOOKUP(Táblázat1[[#This Row],[ORR_ssz]],hirdetett_kurzusok_tabla[],6,0)</f>
        <v>CS:14:00-16:00(Egyetem tér 1-3. I. emelet 125. A/7 gyakorló (ÁA-1-125-01-11))</v>
      </c>
      <c r="S52" s="11" t="s">
        <v>1020</v>
      </c>
      <c r="T52" s="11" t="s">
        <v>1020</v>
      </c>
      <c r="U52" s="3"/>
      <c r="V52" s="11" t="s">
        <v>1035</v>
      </c>
      <c r="W52" s="3"/>
    </row>
    <row r="53" spans="1:23" ht="24.95" customHeight="1" x14ac:dyDescent="0.25">
      <c r="A53" s="39" t="s">
        <v>22</v>
      </c>
      <c r="B53" s="69">
        <v>52</v>
      </c>
      <c r="C53" s="69" t="str">
        <f>VLOOKUP(Táblázat1[[#This Row],[ORR_ssz]],hirdetett_kurzusok_tabla[],7,0)</f>
        <v>J4:AJ (10)</v>
      </c>
      <c r="D53" s="69" t="str">
        <f>VLOOKUP(Táblázat1[[#This Row],[ORR_ssz]],hirdetett_kurzusok_tabla[],4,0)</f>
        <v>gy19</v>
      </c>
      <c r="E53" s="40" t="s">
        <v>296</v>
      </c>
      <c r="F53" s="39"/>
      <c r="G53" s="39" t="s">
        <v>49</v>
      </c>
      <c r="H53" s="41" t="s">
        <v>85</v>
      </c>
      <c r="I53" s="41">
        <v>1</v>
      </c>
      <c r="J53" s="41" t="s">
        <v>81</v>
      </c>
      <c r="K53" s="11"/>
      <c r="L53" s="42"/>
      <c r="M53" s="3"/>
      <c r="N53" s="3" t="s">
        <v>60</v>
      </c>
      <c r="O53" s="3" t="s">
        <v>113</v>
      </c>
      <c r="P53" s="11"/>
      <c r="Q53" s="11" t="s">
        <v>3958</v>
      </c>
      <c r="R53" s="11" t="str">
        <f>VLOOKUP(Táblázat1[[#This Row],[ORR_ssz]],hirdetett_kurzusok_tabla[],6,0)</f>
        <v>CS:14:00-16:00(B gyakorló 06. (Kecskeméti u.) (ÁB-2-202-01-12))</v>
      </c>
      <c r="S53" s="11" t="s">
        <v>1037</v>
      </c>
      <c r="T53" s="11" t="s">
        <v>1037</v>
      </c>
      <c r="U53" s="3"/>
      <c r="V53" s="11" t="s">
        <v>1026</v>
      </c>
      <c r="W53" s="3"/>
    </row>
    <row r="54" spans="1:23" ht="24.95" customHeight="1" x14ac:dyDescent="0.25">
      <c r="A54" s="39" t="s">
        <v>22</v>
      </c>
      <c r="B54" s="69">
        <v>53</v>
      </c>
      <c r="C54" s="69" t="str">
        <f>VLOOKUP(Táblázat1[[#This Row],[ORR_ssz]],hirdetett_kurzusok_tabla[],7,0)</f>
        <v>J4:AJ (10)</v>
      </c>
      <c r="D54" s="69" t="str">
        <f>VLOOKUP(Táblázat1[[#This Row],[ORR_ssz]],hirdetett_kurzusok_tabla[],4,0)</f>
        <v>gy20</v>
      </c>
      <c r="E54" s="40" t="s">
        <v>297</v>
      </c>
      <c r="F54" s="39"/>
      <c r="G54" s="39" t="s">
        <v>49</v>
      </c>
      <c r="H54" s="41" t="s">
        <v>85</v>
      </c>
      <c r="I54" s="41">
        <v>1</v>
      </c>
      <c r="J54" s="41" t="s">
        <v>81</v>
      </c>
      <c r="K54" s="11"/>
      <c r="L54" s="42"/>
      <c r="M54" s="3"/>
      <c r="N54" s="3" t="s">
        <v>60</v>
      </c>
      <c r="O54" s="3" t="s">
        <v>134</v>
      </c>
      <c r="P54" s="11"/>
      <c r="Q54" s="11" t="s">
        <v>3958</v>
      </c>
      <c r="R54" s="11" t="str">
        <f>VLOOKUP(Táblázat1[[#This Row],[ORR_ssz]],hirdetett_kurzusok_tabla[],6,0)</f>
        <v>CS:16:00-18:00(B gyakorló 06. (Kecskeméti u.) (ÁB-2-202-01-12))</v>
      </c>
      <c r="S54" s="11" t="s">
        <v>1037</v>
      </c>
      <c r="T54" s="11" t="s">
        <v>1037</v>
      </c>
      <c r="U54" s="3"/>
      <c r="V54" s="11" t="s">
        <v>1038</v>
      </c>
      <c r="W54" s="3"/>
    </row>
    <row r="55" spans="1:23" ht="24.95" customHeight="1" x14ac:dyDescent="0.25">
      <c r="A55" s="39" t="s">
        <v>22</v>
      </c>
      <c r="B55" s="69">
        <v>54</v>
      </c>
      <c r="C55" s="69" t="str">
        <f>VLOOKUP(Táblázat1[[#This Row],[ORR_ssz]],hirdetett_kurzusok_tabla[],7,0)</f>
        <v>BT2:AJ</v>
      </c>
      <c r="D55" s="69" t="str">
        <f>VLOOKUP(Táblázat1[[#This Row],[ORR_ssz]],hirdetett_kurzusok_tabla[],4,0)</f>
        <v>e</v>
      </c>
      <c r="E55" s="40" t="s">
        <v>298</v>
      </c>
      <c r="F55" s="39"/>
      <c r="G55" s="39" t="s">
        <v>23</v>
      </c>
      <c r="H55" s="41" t="s">
        <v>59</v>
      </c>
      <c r="I55" s="41">
        <v>1</v>
      </c>
      <c r="J55" s="41"/>
      <c r="K55" s="11"/>
      <c r="L55" s="42"/>
      <c r="M55" s="3"/>
      <c r="N55" s="3"/>
      <c r="O55" s="3"/>
      <c r="P55" s="11"/>
      <c r="Q55" s="11"/>
      <c r="R55" s="11" t="str">
        <f>VLOOKUP(Táblázat1[[#This Row],[ORR_ssz]],hirdetett_kurzusok_tabla[],6,0)</f>
        <v>-SZO:14:00-17:15(Egyetem tér 1-3. I. emelet 109. II. tanterem (Dósa auditórium) (ÁA-1-109-01-11));...</v>
      </c>
      <c r="S55" s="11" t="s">
        <v>1014</v>
      </c>
      <c r="T55" s="11" t="s">
        <v>1015</v>
      </c>
      <c r="U55" s="3"/>
      <c r="V55" s="11"/>
      <c r="W55" s="3"/>
    </row>
    <row r="56" spans="1:23" ht="24.95" customHeight="1" x14ac:dyDescent="0.25">
      <c r="A56" s="39" t="s">
        <v>22</v>
      </c>
      <c r="B56" s="69">
        <v>55</v>
      </c>
      <c r="C56" s="69" t="str">
        <f>VLOOKUP(Táblázat1[[#This Row],[ORR_ssz]],hirdetett_kurzusok_tabla[],7,0)</f>
        <v>JL5:xALT(2):AJ</v>
      </c>
      <c r="D56" s="69" t="str">
        <f>VLOOKUP(Táblázat1[[#This Row],[ORR_ssz]],hirdetett_kurzusok_tabla[],4,0)</f>
        <v>ae</v>
      </c>
      <c r="E56" s="40" t="s">
        <v>299</v>
      </c>
      <c r="F56" s="39"/>
      <c r="G56" s="39" t="s">
        <v>143</v>
      </c>
      <c r="H56" s="41" t="s">
        <v>76</v>
      </c>
      <c r="I56" s="41"/>
      <c r="J56" s="41" t="s">
        <v>71</v>
      </c>
      <c r="K56" s="11" t="s">
        <v>857</v>
      </c>
      <c r="L56" s="42" t="s">
        <v>1039</v>
      </c>
      <c r="M56" s="3"/>
      <c r="N56" s="3" t="s">
        <v>67</v>
      </c>
      <c r="O56" s="3"/>
      <c r="P56" s="11"/>
      <c r="Q56" s="11"/>
      <c r="R56" s="11" t="str">
        <f>VLOOKUP(Táblázat1[[#This Row],[ORR_ssz]],hirdetett_kurzusok_tabla[],6,0)</f>
        <v>+SZO:09:00-10:20(Egyetem tér 1-3. II 1/2 emelet VII. tanterem (Nagy Ernő auditórium) (ÁA-2,5-305-0...</v>
      </c>
      <c r="S56" s="11" t="s">
        <v>1014</v>
      </c>
      <c r="T56" s="11" t="s">
        <v>1014</v>
      </c>
      <c r="U56" s="3"/>
      <c r="V56" s="11"/>
      <c r="W56" s="3"/>
    </row>
    <row r="57" spans="1:23" ht="24.95" customHeight="1" x14ac:dyDescent="0.25">
      <c r="A57" s="39" t="s">
        <v>22</v>
      </c>
      <c r="B57" s="69">
        <v>56</v>
      </c>
      <c r="C57" s="69" t="str">
        <f>VLOOKUP(Táblázat1[[#This Row],[ORR_ssz]],hirdetett_kurzusok_tabla[],7,0)</f>
        <v>J4:xV(ae):P08</v>
      </c>
      <c r="D57" s="69" t="str">
        <f>VLOOKUP(Táblázat1[[#This Row],[ORR_ssz]],hirdetett_kurzusok_tabla[],4,0)</f>
        <v>maeK</v>
      </c>
      <c r="E57" s="40" t="s">
        <v>302</v>
      </c>
      <c r="F57" s="39"/>
      <c r="G57" s="39" t="s">
        <v>953</v>
      </c>
      <c r="H57" s="41" t="s">
        <v>85</v>
      </c>
      <c r="I57" s="41">
        <v>7</v>
      </c>
      <c r="J57" s="41" t="s">
        <v>81</v>
      </c>
      <c r="K57" s="11" t="s">
        <v>857</v>
      </c>
      <c r="L57" s="42"/>
      <c r="M57" s="3"/>
      <c r="N57" s="3" t="s">
        <v>51</v>
      </c>
      <c r="O57" s="3" t="s">
        <v>73</v>
      </c>
      <c r="P57" s="11"/>
      <c r="Q57" s="11" t="s">
        <v>4361</v>
      </c>
      <c r="R57" s="11" t="str">
        <f>VLOOKUP(Táblázat1[[#This Row],[ORR_ssz]],hirdetett_kurzusok_tabla[],6,0)</f>
        <v>SZE:10:00-12:00(B/2 Gyakorló (ÁB-0-002-01-11))</v>
      </c>
      <c r="S57" s="11" t="s">
        <v>1018</v>
      </c>
      <c r="T57" s="11" t="s">
        <v>1018</v>
      </c>
      <c r="U57" s="3"/>
      <c r="V57" s="11" t="s">
        <v>1040</v>
      </c>
      <c r="W57" s="3"/>
    </row>
    <row r="58" spans="1:23" ht="24.95" customHeight="1" x14ac:dyDescent="0.25">
      <c r="A58" s="39" t="s">
        <v>22</v>
      </c>
      <c r="B58" s="69">
        <v>57</v>
      </c>
      <c r="C58" s="69" t="str">
        <f>VLOOKUP(Táblázat1[[#This Row],[ORR_ssz]],hirdetett_kurzusok_tabla[],7,0)</f>
        <v>J4:XFAK(MK):T01</v>
      </c>
      <c r="D58" s="69" t="str">
        <f>VLOOKUP(Táblázat1[[#This Row],[ORR_ssz]],hirdetett_kurzusok_tabla[],4,0)</f>
        <v>mfK</v>
      </c>
      <c r="E58" s="40" t="s">
        <v>1048</v>
      </c>
      <c r="F58" s="39" t="s">
        <v>1049</v>
      </c>
      <c r="G58" s="39" t="s">
        <v>117</v>
      </c>
      <c r="H58" s="41" t="s">
        <v>85</v>
      </c>
      <c r="I58" s="41"/>
      <c r="J58" s="41" t="s">
        <v>81</v>
      </c>
      <c r="K58" s="11" t="s">
        <v>857</v>
      </c>
      <c r="L58" s="42" t="s">
        <v>1050</v>
      </c>
      <c r="M58" s="3"/>
      <c r="N58" s="3" t="s">
        <v>39</v>
      </c>
      <c r="O58" s="3" t="s">
        <v>113</v>
      </c>
      <c r="P58" s="11"/>
      <c r="Q58" s="11" t="s">
        <v>167</v>
      </c>
      <c r="R58" s="11" t="str">
        <f>VLOOKUP(Táblázat1[[#This Row],[ORR_ssz]],hirdetett_kurzusok_tabla[],6,0)</f>
        <v>K:14:00-16:00(Egyetem tér 1-3. I. emelet 118. Navratil Ákos terem (ÁA-1-118-01-12))</v>
      </c>
      <c r="S58" s="11" t="s">
        <v>1051</v>
      </c>
      <c r="T58" s="11" t="s">
        <v>1051</v>
      </c>
      <c r="U58" s="3"/>
      <c r="V58" s="11" t="s">
        <v>3300</v>
      </c>
      <c r="W58" s="3"/>
    </row>
    <row r="59" spans="1:23" ht="24.95" customHeight="1" x14ac:dyDescent="0.25">
      <c r="A59" s="39" t="s">
        <v>22</v>
      </c>
      <c r="B59" s="69">
        <v>58</v>
      </c>
      <c r="C59" s="69" t="str">
        <f>VLOOKUP(Táblázat1[[#This Row],[ORR_ssz]],hirdetett_kurzusok_tabla[],7,0)</f>
        <v>J4:XFAK(MK):N01</v>
      </c>
      <c r="D59" s="69" t="str">
        <f>VLOOKUP(Táblázat1[[#This Row],[ORR_ssz]],hirdetett_kurzusok_tabla[],4,0)</f>
        <v>mfK</v>
      </c>
      <c r="E59" s="40" t="s">
        <v>1058</v>
      </c>
      <c r="F59" s="39"/>
      <c r="G59" s="39" t="s">
        <v>117</v>
      </c>
      <c r="H59" s="41" t="s">
        <v>85</v>
      </c>
      <c r="I59" s="41"/>
      <c r="J59" s="41" t="s">
        <v>81</v>
      </c>
      <c r="K59" s="11" t="s">
        <v>1059</v>
      </c>
      <c r="L59" s="42" t="s">
        <v>1060</v>
      </c>
      <c r="M59" s="3"/>
      <c r="N59" s="3" t="s">
        <v>51</v>
      </c>
      <c r="O59" s="3" t="s">
        <v>134</v>
      </c>
      <c r="P59" s="11"/>
      <c r="Q59" s="11" t="s">
        <v>96</v>
      </c>
      <c r="R59" s="11" t="str">
        <f>VLOOKUP(Táblázat1[[#This Row],[ORR_ssz]],hirdetett_kurzusok_tabla[],6,0)</f>
        <v>SZE:16:00-18:00(Egyetem tér 1-3. III. emelet 318. A/10 gyakorló (ÁA-3-318-01-12))</v>
      </c>
      <c r="S59" s="11" t="s">
        <v>1037</v>
      </c>
      <c r="T59" s="11" t="s">
        <v>1061</v>
      </c>
      <c r="U59" s="3"/>
      <c r="V59" s="11" t="s">
        <v>1062</v>
      </c>
      <c r="W59" s="3"/>
    </row>
    <row r="60" spans="1:23" ht="24.95" customHeight="1" x14ac:dyDescent="0.25">
      <c r="A60" s="39" t="s">
        <v>22</v>
      </c>
      <c r="B60" s="69">
        <v>59</v>
      </c>
      <c r="C60" s="69" t="str">
        <f>VLOOKUP(Táblázat1[[#This Row],[ORR_ssz]],hirdetett_kurzusok_tabla[],7,0)</f>
        <v>J4:xFAK(2kr):T01</v>
      </c>
      <c r="D60" s="69" t="str">
        <f>VLOOKUP(Táblázat1[[#This Row],[ORR_ssz]],hirdetett_kurzusok_tabla[],4,0)</f>
        <v>f</v>
      </c>
      <c r="E60" s="40" t="s">
        <v>1044</v>
      </c>
      <c r="F60" s="39"/>
      <c r="G60" s="39" t="s">
        <v>93</v>
      </c>
      <c r="H60" s="41" t="s">
        <v>85</v>
      </c>
      <c r="I60" s="41"/>
      <c r="J60" s="41" t="s">
        <v>81</v>
      </c>
      <c r="K60" s="11"/>
      <c r="L60" s="42" t="s">
        <v>1045</v>
      </c>
      <c r="M60" s="3"/>
      <c r="N60" s="3" t="s">
        <v>67</v>
      </c>
      <c r="O60" s="3" t="s">
        <v>113</v>
      </c>
      <c r="P60" s="11"/>
      <c r="Q60" s="11" t="s">
        <v>124</v>
      </c>
      <c r="R60" s="11" t="str">
        <f>VLOOKUP(Táblázat1[[#This Row],[ORR_ssz]],hirdetett_kurzusok_tabla[],6,0)</f>
        <v>P:14:00-16:00(Egyetem tér 1-3. földszint A/15 gyakorló (ÁA-0-028-01-12))</v>
      </c>
      <c r="S60" s="11" t="s">
        <v>1016</v>
      </c>
      <c r="T60" s="11" t="s">
        <v>1046</v>
      </c>
      <c r="U60" s="3" t="s">
        <v>31</v>
      </c>
      <c r="V60" s="11" t="s">
        <v>1047</v>
      </c>
      <c r="W60" s="3"/>
    </row>
    <row r="61" spans="1:23" ht="24.95" customHeight="1" x14ac:dyDescent="0.25">
      <c r="A61" s="39" t="s">
        <v>22</v>
      </c>
      <c r="B61" s="69">
        <v>60</v>
      </c>
      <c r="C61" s="69" t="str">
        <f>VLOOKUP(Táblázat1[[#This Row],[ORR_ssz]],hirdetett_kurzusok_tabla[],7,0)</f>
        <v>J3:xFAK(2 ó.):C005</v>
      </c>
      <c r="D61" s="69" t="str">
        <f>VLOOKUP(Táblázat1[[#This Row],[ORR_ssz]],hirdetett_kurzusok_tabla[],4,0)</f>
        <v>f</v>
      </c>
      <c r="E61" s="40" t="s">
        <v>1063</v>
      </c>
      <c r="F61" s="39"/>
      <c r="G61" s="39" t="s">
        <v>93</v>
      </c>
      <c r="H61" s="41" t="s">
        <v>85</v>
      </c>
      <c r="I61" s="41"/>
      <c r="J61" s="41" t="s">
        <v>81</v>
      </c>
      <c r="K61" s="11"/>
      <c r="L61" s="42" t="s">
        <v>1064</v>
      </c>
      <c r="M61" s="3"/>
      <c r="N61" s="3" t="s">
        <v>60</v>
      </c>
      <c r="O61" s="3" t="s">
        <v>90</v>
      </c>
      <c r="P61" s="11"/>
      <c r="Q61" s="11" t="s">
        <v>189</v>
      </c>
      <c r="R61" s="11" t="str">
        <f>VLOOKUP(Táblázat1[[#This Row],[ORR_ssz]],hirdetett_kurzusok_tabla[],6,0)</f>
        <v>CS:12:00-14:00(Kecskeméti u. 2. em. Lift, felvonó (ÁB-2-221-06-81))</v>
      </c>
      <c r="S61" s="11" t="s">
        <v>1042</v>
      </c>
      <c r="T61" s="11" t="s">
        <v>1065</v>
      </c>
      <c r="U61" s="3" t="s">
        <v>31</v>
      </c>
      <c r="V61" s="11"/>
      <c r="W61" s="3"/>
    </row>
    <row r="62" spans="1:23" ht="24.95" customHeight="1" x14ac:dyDescent="0.25">
      <c r="A62" s="39" t="s">
        <v>22</v>
      </c>
      <c r="B62" s="69">
        <v>61</v>
      </c>
      <c r="C62" s="69" t="str">
        <f>VLOOKUP(Táblázat1[[#This Row],[ORR_ssz]],hirdetett_kurzusok_tabla[],7,0)</f>
        <v>J4:XFAK(MK):P02</v>
      </c>
      <c r="D62" s="69" t="str">
        <f>VLOOKUP(Táblázat1[[#This Row],[ORR_ssz]],hirdetett_kurzusok_tabla[],4,0)</f>
        <v>mfK</v>
      </c>
      <c r="E62" s="40" t="s">
        <v>1052</v>
      </c>
      <c r="F62" s="39"/>
      <c r="G62" s="39" t="s">
        <v>117</v>
      </c>
      <c r="H62" s="41" t="s">
        <v>85</v>
      </c>
      <c r="I62" s="41"/>
      <c r="J62" s="41" t="s">
        <v>81</v>
      </c>
      <c r="K62" s="11" t="s">
        <v>857</v>
      </c>
      <c r="L62" s="42" t="s">
        <v>1053</v>
      </c>
      <c r="M62" s="3" t="s">
        <v>38</v>
      </c>
      <c r="N62" s="3" t="s">
        <v>67</v>
      </c>
      <c r="O62" s="3"/>
      <c r="P62" s="11" t="s">
        <v>4568</v>
      </c>
      <c r="Q62" s="11" t="s">
        <v>188</v>
      </c>
      <c r="R62" s="11" t="str">
        <f>VLOOKUP(Táblázat1[[#This Row],[ORR_ssz]],hirdetett_kurzusok_tabla[],6,0)</f>
        <v>-P:12:00-16:00(205-ös B gyakorló 08. (Kecskeméti u.) (ÁB-2-205-01-11))</v>
      </c>
      <c r="S62" s="11" t="s">
        <v>1016</v>
      </c>
      <c r="T62" s="11" t="s">
        <v>1016</v>
      </c>
      <c r="U62" s="3"/>
      <c r="V62" s="11" t="s">
        <v>1054</v>
      </c>
      <c r="W62" s="3"/>
    </row>
    <row r="63" spans="1:23" ht="24.95" customHeight="1" x14ac:dyDescent="0.25">
      <c r="A63" s="39" t="s">
        <v>22</v>
      </c>
      <c r="B63" s="69">
        <v>62</v>
      </c>
      <c r="C63" s="69" t="str">
        <f>VLOOKUP(Táblázat1[[#This Row],[ORR_ssz]],hirdetett_kurzusok_tabla[],7,0)</f>
        <v>J4:XFAK(MK):P01</v>
      </c>
      <c r="D63" s="69" t="str">
        <f>VLOOKUP(Táblázat1[[#This Row],[ORR_ssz]],hirdetett_kurzusok_tabla[],4,0)</f>
        <v>mfK</v>
      </c>
      <c r="E63" s="40" t="s">
        <v>1055</v>
      </c>
      <c r="F63" s="39"/>
      <c r="G63" s="39" t="s">
        <v>117</v>
      </c>
      <c r="H63" s="41" t="s">
        <v>85</v>
      </c>
      <c r="I63" s="41"/>
      <c r="J63" s="41" t="s">
        <v>81</v>
      </c>
      <c r="K63" s="11" t="s">
        <v>857</v>
      </c>
      <c r="L63" s="42" t="s">
        <v>1056</v>
      </c>
      <c r="M63" s="3" t="s">
        <v>26</v>
      </c>
      <c r="N63" s="3" t="s">
        <v>67</v>
      </c>
      <c r="O63" s="3"/>
      <c r="P63" s="11" t="s">
        <v>4568</v>
      </c>
      <c r="Q63" s="11" t="s">
        <v>188</v>
      </c>
      <c r="R63" s="11" t="str">
        <f>VLOOKUP(Táblázat1[[#This Row],[ORR_ssz]],hirdetett_kurzusok_tabla[],6,0)</f>
        <v>+P:12:00-16:00(205-ös B gyakorló 08. (Kecskeméti u.) (ÁB-2-205-01-11))</v>
      </c>
      <c r="S63" s="11" t="s">
        <v>1020</v>
      </c>
      <c r="T63" s="11" t="s">
        <v>1020</v>
      </c>
      <c r="U63" s="3"/>
      <c r="V63" s="11" t="s">
        <v>1057</v>
      </c>
      <c r="W63" s="3"/>
    </row>
    <row r="64" spans="1:23" ht="24.95" customHeight="1" x14ac:dyDescent="0.25">
      <c r="A64" s="39" t="s">
        <v>22</v>
      </c>
      <c r="B64" s="69">
        <v>63</v>
      </c>
      <c r="C64" s="69" t="str">
        <f>VLOOKUP(Táblázat1[[#This Row],[ORR_ssz]],hirdetett_kurzusok_tabla[],7,0)</f>
        <v>J3:xFAK (mK):C05</v>
      </c>
      <c r="D64" s="69" t="str">
        <f>VLOOKUP(Táblázat1[[#This Row],[ORR_ssz]],hirdetett_kurzusok_tabla[],4,0)</f>
        <v>mfK</v>
      </c>
      <c r="E64" s="40" t="s">
        <v>1066</v>
      </c>
      <c r="F64" s="39"/>
      <c r="G64" s="39" t="s">
        <v>117</v>
      </c>
      <c r="H64" s="41" t="s">
        <v>85</v>
      </c>
      <c r="I64" s="41"/>
      <c r="J64" s="41" t="s">
        <v>81</v>
      </c>
      <c r="K64" s="11" t="s">
        <v>857</v>
      </c>
      <c r="L64" s="42" t="s">
        <v>1067</v>
      </c>
      <c r="M64" s="3"/>
      <c r="N64" s="3" t="s">
        <v>51</v>
      </c>
      <c r="O64" s="3" t="s">
        <v>113</v>
      </c>
      <c r="P64" s="11"/>
      <c r="Q64" s="11" t="s">
        <v>169</v>
      </c>
      <c r="R64" s="11" t="str">
        <f>VLOOKUP(Táblázat1[[#This Row],[ORR_ssz]],hirdetett_kurzusok_tabla[],6,0)</f>
        <v>SZE:14:00-16:00(Egyetem tér 1-3. III. emelet 321 PhD szoba (ÁA-3-321-01-13))</v>
      </c>
      <c r="S64" s="11" t="s">
        <v>1068</v>
      </c>
      <c r="T64" s="11" t="s">
        <v>1068</v>
      </c>
      <c r="U64" s="3"/>
      <c r="V64" s="11" t="s">
        <v>1069</v>
      </c>
      <c r="W64" s="3"/>
    </row>
    <row r="65" spans="1:23" ht="24.95" customHeight="1" x14ac:dyDescent="0.25">
      <c r="A65" s="39" t="s">
        <v>22</v>
      </c>
      <c r="B65" s="69">
        <v>64</v>
      </c>
      <c r="C65" s="69" t="str">
        <f>VLOOKUP(Táblázat1[[#This Row],[ORR_ssz]],hirdetett_kurzusok_tabla[],7,0)</f>
        <v>J4:xV(ae):P09</v>
      </c>
      <c r="D65" s="69" t="str">
        <f>VLOOKUP(Táblázat1[[#This Row],[ORR_ssz]],hirdetett_kurzusok_tabla[],4,0)</f>
        <v>maeK</v>
      </c>
      <c r="E65" s="40" t="s">
        <v>300</v>
      </c>
      <c r="F65" s="39"/>
      <c r="G65" s="39" t="s">
        <v>953</v>
      </c>
      <c r="H65" s="41" t="s">
        <v>85</v>
      </c>
      <c r="I65" s="41">
        <v>9</v>
      </c>
      <c r="J65" s="41" t="s">
        <v>81</v>
      </c>
      <c r="K65" s="11" t="s">
        <v>301</v>
      </c>
      <c r="L65" s="42" t="s">
        <v>1041</v>
      </c>
      <c r="M65" s="3"/>
      <c r="N65" s="3"/>
      <c r="O65" s="3"/>
      <c r="P65" s="11" t="s">
        <v>1043</v>
      </c>
      <c r="Q65" s="11"/>
      <c r="R65" s="11">
        <f>VLOOKUP(Táblázat1[[#This Row],[ORR_ssz]],hirdetett_kurzusok_tabla[],6,0)</f>
        <v>0</v>
      </c>
      <c r="S65" s="11" t="s">
        <v>1042</v>
      </c>
      <c r="T65" s="11" t="s">
        <v>1042</v>
      </c>
      <c r="U65" s="3"/>
      <c r="V65" s="11"/>
      <c r="W65" s="3"/>
    </row>
    <row r="66" spans="1:23" ht="24.95" customHeight="1" x14ac:dyDescent="0.25">
      <c r="A66" s="39" t="s">
        <v>48</v>
      </c>
      <c r="B66" s="69">
        <v>65</v>
      </c>
      <c r="C66" s="69" t="str">
        <f>VLOOKUP(Táblázat1[[#This Row],[ORR_ssz]],hirdetett_kurzusok_tabla[],7,0)</f>
        <v>J4:xFAK(2kr):T02</v>
      </c>
      <c r="D66" s="69" t="str">
        <f>VLOOKUP(Táblázat1[[#This Row],[ORR_ssz]],hirdetett_kurzusok_tabla[],4,0)</f>
        <v>f</v>
      </c>
      <c r="E66" s="40" t="s">
        <v>1112</v>
      </c>
      <c r="F66" s="39"/>
      <c r="G66" s="39" t="s">
        <v>93</v>
      </c>
      <c r="H66" s="41" t="s">
        <v>85</v>
      </c>
      <c r="I66" s="41"/>
      <c r="J66" s="41"/>
      <c r="K66" s="11" t="s">
        <v>1113</v>
      </c>
      <c r="L66" s="42">
        <v>20</v>
      </c>
      <c r="M66" s="3"/>
      <c r="N66" s="3" t="s">
        <v>39</v>
      </c>
      <c r="O66" s="3" t="s">
        <v>73</v>
      </c>
      <c r="P66" s="11"/>
      <c r="Q66" s="11" t="s">
        <v>185</v>
      </c>
      <c r="R66" s="11" t="str">
        <f>VLOOKUP(Táblázat1[[#This Row],[ORR_ssz]],hirdetett_kurzusok_tabla[],6,0)</f>
        <v>K:10:00-12:00(202-es B gyakorló 06. (Kecskeméti u.) (ÁB-2-202-01-12))</v>
      </c>
      <c r="S66" s="11" t="s">
        <v>1073</v>
      </c>
      <c r="T66" s="11" t="s">
        <v>1114</v>
      </c>
      <c r="U66" s="3"/>
      <c r="V66" s="11" t="s">
        <v>999</v>
      </c>
      <c r="W66" s="3"/>
    </row>
    <row r="67" spans="1:23" ht="24.95" customHeight="1" x14ac:dyDescent="0.25">
      <c r="A67" s="39" t="s">
        <v>48</v>
      </c>
      <c r="B67" s="69">
        <v>66</v>
      </c>
      <c r="C67" s="69" t="str">
        <f>VLOOKUP(Táblázat1[[#This Row],[ORR_ssz]],hirdetett_kurzusok_tabla[],7,0)</f>
        <v>J3:xFAK(2 ó.):24</v>
      </c>
      <c r="D67" s="69" t="str">
        <f>VLOOKUP(Táblázat1[[#This Row],[ORR_ssz]],hirdetett_kurzusok_tabla[],4,0)</f>
        <v>f</v>
      </c>
      <c r="E67" s="40" t="s">
        <v>1103</v>
      </c>
      <c r="F67" s="39"/>
      <c r="G67" s="39" t="s">
        <v>93</v>
      </c>
      <c r="H67" s="41" t="s">
        <v>85</v>
      </c>
      <c r="I67" s="41"/>
      <c r="J67" s="41"/>
      <c r="K67" s="11" t="s">
        <v>304</v>
      </c>
      <c r="L67" s="42">
        <v>20</v>
      </c>
      <c r="M67" s="3"/>
      <c r="N67" s="3" t="s">
        <v>39</v>
      </c>
      <c r="O67" s="3" t="s">
        <v>134</v>
      </c>
      <c r="P67" s="11"/>
      <c r="Q67" s="11" t="s">
        <v>130</v>
      </c>
      <c r="R67" s="11" t="str">
        <f>VLOOKUP(Táblázat1[[#This Row],[ORR_ssz]],hirdetett_kurzusok_tabla[],6,0)</f>
        <v>K:16:00-18:00(Egyetem tér 1-3. IV. emelet 605. Informatikai labor 01. (ÁA-4-605-01-16))</v>
      </c>
      <c r="S67" s="11" t="s">
        <v>1101</v>
      </c>
      <c r="T67" s="11" t="s">
        <v>1104</v>
      </c>
      <c r="U67" s="3"/>
      <c r="V67" s="11"/>
      <c r="W67" s="3"/>
    </row>
    <row r="68" spans="1:23" ht="24.95" customHeight="1" x14ac:dyDescent="0.25">
      <c r="A68" s="39" t="s">
        <v>48</v>
      </c>
      <c r="B68" s="69">
        <v>67</v>
      </c>
      <c r="C68" s="69" t="str">
        <f>VLOOKUP(Táblázat1[[#This Row],[ORR_ssz]],hirdetett_kurzusok_tabla[],7,0)</f>
        <v>J4:xV(ae):R04</v>
      </c>
      <c r="D68" s="69" t="str">
        <f>VLOOKUP(Táblázat1[[#This Row],[ORR_ssz]],hirdetett_kurzusok_tabla[],4,0)</f>
        <v>maeB</v>
      </c>
      <c r="E68" s="40" t="s">
        <v>942</v>
      </c>
      <c r="F68" s="39"/>
      <c r="G68" s="39" t="s">
        <v>950</v>
      </c>
      <c r="H68" s="41" t="s">
        <v>85</v>
      </c>
      <c r="I68" s="41">
        <v>9</v>
      </c>
      <c r="J68" s="41" t="s">
        <v>81</v>
      </c>
      <c r="K68" s="11" t="s">
        <v>980</v>
      </c>
      <c r="L68" s="42">
        <v>20</v>
      </c>
      <c r="M68" s="3"/>
      <c r="N68" s="3" t="s">
        <v>60</v>
      </c>
      <c r="O68" s="3" t="s">
        <v>73</v>
      </c>
      <c r="P68" s="11"/>
      <c r="Q68" s="11" t="s">
        <v>3962</v>
      </c>
      <c r="R68" s="11" t="str">
        <f>VLOOKUP(Táblázat1[[#This Row],[ORR_ssz]],hirdetett_kurzusok_tabla[],6,0)</f>
        <v>CS:10:00-12:00(Egyetem tér 1-3. IV. emelet 603. A/14 gyakorló (Multimédiás tárgyaló) (ÁA-4-603-01...</v>
      </c>
      <c r="S68" s="11" t="s">
        <v>1073</v>
      </c>
      <c r="T68" s="11" t="s">
        <v>1074</v>
      </c>
      <c r="U68" s="3"/>
      <c r="V68" s="11"/>
      <c r="W68" s="3"/>
    </row>
    <row r="69" spans="1:23" ht="24.95" customHeight="1" x14ac:dyDescent="0.25">
      <c r="A69" s="39" t="s">
        <v>48</v>
      </c>
      <c r="B69" s="69">
        <v>68</v>
      </c>
      <c r="C69" s="69" t="str">
        <f>VLOOKUP(Táblázat1[[#This Row],[ORR_ssz]],hirdetett_kurzusok_tabla[],7,0)</f>
        <v>J4:xFAK(2kr):Q26</v>
      </c>
      <c r="D69" s="69" t="str">
        <f>VLOOKUP(Táblázat1[[#This Row],[ORR_ssz]],hirdetett_kurzusok_tabla[],4,0)</f>
        <v>f</v>
      </c>
      <c r="E69" s="40" t="s">
        <v>1109</v>
      </c>
      <c r="F69" s="39"/>
      <c r="G69" s="39" t="s">
        <v>93</v>
      </c>
      <c r="H69" s="41" t="s">
        <v>85</v>
      </c>
      <c r="I69" s="41"/>
      <c r="J69" s="41"/>
      <c r="K69" s="11"/>
      <c r="L69" s="42" t="s">
        <v>1110</v>
      </c>
      <c r="M69" s="3"/>
      <c r="N69" s="3"/>
      <c r="O69" s="3"/>
      <c r="P69" s="11" t="s">
        <v>2666</v>
      </c>
      <c r="Q69" s="11" t="s">
        <v>173</v>
      </c>
      <c r="R69" s="11">
        <f>VLOOKUP(Táblázat1[[#This Row],[ORR_ssz]],hirdetett_kurzusok_tabla[],6,0)</f>
        <v>0</v>
      </c>
      <c r="S69" s="11" t="s">
        <v>1073</v>
      </c>
      <c r="T69" s="11" t="s">
        <v>1111</v>
      </c>
      <c r="U69" s="3" t="s">
        <v>31</v>
      </c>
      <c r="V69" s="11"/>
      <c r="W69" s="3"/>
    </row>
    <row r="70" spans="1:23" ht="24.95" customHeight="1" x14ac:dyDescent="0.25">
      <c r="A70" s="39" t="s">
        <v>48</v>
      </c>
      <c r="B70" s="69">
        <v>69</v>
      </c>
      <c r="C70" s="69" t="str">
        <f>VLOOKUP(Táblázat1[[#This Row],[ORR_ssz]],hirdetett_kurzusok_tabla[],7,0)</f>
        <v>JL5:xALT(5):BE</v>
      </c>
      <c r="D70" s="69" t="str">
        <f>VLOOKUP(Táblázat1[[#This Row],[ORR_ssz]],hirdetett_kurzusok_tabla[],4,0)</f>
        <v>ae</v>
      </c>
      <c r="E70" s="40" t="s">
        <v>339</v>
      </c>
      <c r="F70" s="39"/>
      <c r="G70" s="39" t="s">
        <v>156</v>
      </c>
      <c r="H70" s="41" t="s">
        <v>76</v>
      </c>
      <c r="I70" s="41"/>
      <c r="J70" s="41" t="s">
        <v>71</v>
      </c>
      <c r="K70" s="11"/>
      <c r="L70" s="42"/>
      <c r="M70" s="3"/>
      <c r="N70" s="3"/>
      <c r="O70" s="3"/>
      <c r="P70" s="11"/>
      <c r="Q70" s="11"/>
      <c r="R70" s="11" t="str">
        <f>VLOOKUP(Táblázat1[[#This Row],[ORR_ssz]],hirdetett_kurzusok_tabla[],6,0)</f>
        <v>+SZO:12:50-14:10(Egyetem tér 1-3. IV. emelet VIII. tanterem (Vécsey auditórium) (ÁA-4-503-01-11));...</v>
      </c>
      <c r="S70" s="11" t="s">
        <v>1073</v>
      </c>
      <c r="T70" s="11" t="s">
        <v>1075</v>
      </c>
      <c r="U70" s="3"/>
      <c r="V70" s="11"/>
      <c r="W70" s="3"/>
    </row>
    <row r="71" spans="1:23" ht="24.95" customHeight="1" x14ac:dyDescent="0.25">
      <c r="A71" s="39" t="s">
        <v>48</v>
      </c>
      <c r="B71" s="69">
        <v>70</v>
      </c>
      <c r="C71" s="69" t="str">
        <f>VLOOKUP(Táblázat1[[#This Row],[ORR_ssz]],hirdetett_kurzusok_tabla[],7,0)</f>
        <v>JL5:BV</v>
      </c>
      <c r="D71" s="69" t="str">
        <f>VLOOKUP(Táblázat1[[#This Row],[ORR_ssz]],hirdetett_kurzusok_tabla[],4,0)</f>
        <v>e</v>
      </c>
      <c r="E71" s="40" t="s">
        <v>307</v>
      </c>
      <c r="F71" s="39"/>
      <c r="G71" s="39" t="s">
        <v>23</v>
      </c>
      <c r="H71" s="41" t="s">
        <v>76</v>
      </c>
      <c r="I71" s="41">
        <v>9</v>
      </c>
      <c r="J71" s="41" t="s">
        <v>71</v>
      </c>
      <c r="K71" s="11"/>
      <c r="L71" s="42"/>
      <c r="M71" s="3"/>
      <c r="N71" s="3"/>
      <c r="O71" s="3"/>
      <c r="P71" s="11"/>
      <c r="Q71" s="11"/>
      <c r="R71" s="11" t="str">
        <f>VLOOKUP(Táblázat1[[#This Row],[ORR_ssz]],hirdetett_kurzusok_tabla[],6,0)</f>
        <v>+SZO:09:00-10:30(Egyetem tér 1-3. IV. emelet VIII. tanterem (Vécsey auditórium) (ÁA-4-503-01-11))</v>
      </c>
      <c r="S71" s="11" t="s">
        <v>1073</v>
      </c>
      <c r="T71" s="11" t="s">
        <v>1074</v>
      </c>
      <c r="U71" s="3"/>
      <c r="V71" s="11"/>
      <c r="W71" s="3"/>
    </row>
    <row r="72" spans="1:23" ht="24.95" customHeight="1" x14ac:dyDescent="0.25">
      <c r="A72" s="39" t="s">
        <v>48</v>
      </c>
      <c r="B72" s="69">
        <v>71</v>
      </c>
      <c r="C72" s="69" t="str">
        <f>VLOOKUP(Táblázat1[[#This Row],[ORR_ssz]],hirdetett_kurzusok_tabla[],7,0)</f>
        <v>I1:BE (1)</v>
      </c>
      <c r="D72" s="69" t="str">
        <f>VLOOKUP(Táblázat1[[#This Row],[ORR_ssz]],hirdetett_kurzusok_tabla[],4,0)</f>
        <v>e</v>
      </c>
      <c r="E72" s="40" t="s">
        <v>308</v>
      </c>
      <c r="F72" s="39"/>
      <c r="G72" s="39" t="s">
        <v>23</v>
      </c>
      <c r="H72" s="41" t="s">
        <v>24</v>
      </c>
      <c r="I72" s="41">
        <v>3</v>
      </c>
      <c r="J72" s="41"/>
      <c r="K72" s="11"/>
      <c r="L72" s="42"/>
      <c r="M72" s="3"/>
      <c r="N72" s="3"/>
      <c r="O72" s="3"/>
      <c r="P72" s="11"/>
      <c r="Q72" s="11"/>
      <c r="R72" s="11" t="str">
        <f>VLOOKUP(Táblázat1[[#This Row],[ORR_ssz]],hirdetett_kurzusok_tabla[],6,0)</f>
        <v>+P:14:45-16:15(Egyetem tér 1-3. I. emelet 111. III. tanterem (Récsi auditórium) (ÁA-1-111-01-11))</v>
      </c>
      <c r="S72" s="11" t="s">
        <v>1073</v>
      </c>
      <c r="T72" s="11"/>
      <c r="U72" s="3"/>
      <c r="V72" s="11"/>
      <c r="W72" s="3"/>
    </row>
    <row r="73" spans="1:23" ht="24.95" customHeight="1" x14ac:dyDescent="0.25">
      <c r="A73" s="39" t="s">
        <v>48</v>
      </c>
      <c r="B73" s="69">
        <v>72</v>
      </c>
      <c r="C73" s="69" t="str">
        <f>VLOOKUP(Táblázat1[[#This Row],[ORR_ssz]],hirdetett_kurzusok_tabla[],7,0)</f>
        <v>J4:BE (1)</v>
      </c>
      <c r="D73" s="69" t="str">
        <f>VLOOKUP(Táblázat1[[#This Row],[ORR_ssz]],hirdetett_kurzusok_tabla[],4,0)</f>
        <v>e</v>
      </c>
      <c r="E73" s="40" t="s">
        <v>308</v>
      </c>
      <c r="F73" s="39"/>
      <c r="G73" s="39" t="s">
        <v>23</v>
      </c>
      <c r="H73" s="41" t="s">
        <v>85</v>
      </c>
      <c r="I73" s="41">
        <v>5</v>
      </c>
      <c r="J73" s="41" t="s">
        <v>81</v>
      </c>
      <c r="K73" s="11"/>
      <c r="L73" s="42"/>
      <c r="M73" s="3"/>
      <c r="N73" s="3"/>
      <c r="O73" s="3"/>
      <c r="P73" s="11"/>
      <c r="Q73" s="11"/>
      <c r="R73" s="11" t="str">
        <f>VLOOKUP(Táblázat1[[#This Row],[ORR_ssz]],hirdetett_kurzusok_tabla[],6,0)</f>
        <v>H:12:00-14:00(Egyetem tér 1-3. I 1/2 emelet VI. tanterem (Fayer auditórium) (ÁA-1,5-203-01-11))</v>
      </c>
      <c r="S73" s="11" t="s">
        <v>1073</v>
      </c>
      <c r="T73" s="11"/>
      <c r="U73" s="3"/>
      <c r="V73" s="11"/>
      <c r="W73" s="3"/>
    </row>
    <row r="74" spans="1:23" ht="24.95" customHeight="1" x14ac:dyDescent="0.25">
      <c r="A74" s="39" t="s">
        <v>48</v>
      </c>
      <c r="B74" s="69">
        <v>73</v>
      </c>
      <c r="C74" s="69" t="str">
        <f>VLOOKUP(Táblázat1[[#This Row],[ORR_ssz]],hirdetett_kurzusok_tabla[],7,0)</f>
        <v>JL5:BE (1)</v>
      </c>
      <c r="D74" s="69" t="str">
        <f>VLOOKUP(Táblázat1[[#This Row],[ORR_ssz]],hirdetett_kurzusok_tabla[],4,0)</f>
        <v>e</v>
      </c>
      <c r="E74" s="40" t="s">
        <v>308</v>
      </c>
      <c r="F74" s="39"/>
      <c r="G74" s="39" t="s">
        <v>23</v>
      </c>
      <c r="H74" s="41" t="s">
        <v>76</v>
      </c>
      <c r="I74" s="41">
        <v>5</v>
      </c>
      <c r="J74" s="41" t="s">
        <v>71</v>
      </c>
      <c r="K74" s="11"/>
      <c r="L74" s="42"/>
      <c r="M74" s="3"/>
      <c r="N74" s="3"/>
      <c r="O74" s="3"/>
      <c r="P74" s="11"/>
      <c r="Q74" s="11"/>
      <c r="R74" s="11" t="str">
        <f>VLOOKUP(Táblázat1[[#This Row],[ORR_ssz]],hirdetett_kurzusok_tabla[],6,0)</f>
        <v>-SZO:10:40-12:10(Egyetem tér 1-3. II 1/2 emelet VII. tanterem (Nagy Ernő auditórium) (ÁA-2,5-305-0...</v>
      </c>
      <c r="S74" s="11" t="s">
        <v>1073</v>
      </c>
      <c r="T74" s="11"/>
      <c r="U74" s="3"/>
      <c r="V74" s="11"/>
      <c r="W74" s="3"/>
    </row>
    <row r="75" spans="1:23" ht="24.95" customHeight="1" x14ac:dyDescent="0.25">
      <c r="A75" s="39" t="s">
        <v>48</v>
      </c>
      <c r="B75" s="69">
        <v>74</v>
      </c>
      <c r="C75" s="69" t="str">
        <f>VLOOKUP(Táblázat1[[#This Row],[ORR_ssz]],hirdetett_kurzusok_tabla[],7,0)</f>
        <v>J4:BE (10)</v>
      </c>
      <c r="D75" s="69" t="str">
        <f>VLOOKUP(Táblázat1[[#This Row],[ORR_ssz]],hirdetett_kurzusok_tabla[],4,0)</f>
        <v>sz_e</v>
      </c>
      <c r="E75" s="40" t="s">
        <v>309</v>
      </c>
      <c r="F75" s="39"/>
      <c r="G75" s="39" t="s">
        <v>35</v>
      </c>
      <c r="H75" s="41" t="s">
        <v>85</v>
      </c>
      <c r="I75" s="41">
        <v>5</v>
      </c>
      <c r="J75" s="41"/>
      <c r="K75" s="11"/>
      <c r="L75" s="42"/>
      <c r="M75" s="3"/>
      <c r="N75" s="3"/>
      <c r="O75" s="3"/>
      <c r="P75" s="11"/>
      <c r="Q75" s="11"/>
      <c r="R75" s="11">
        <f>VLOOKUP(Táblázat1[[#This Row],[ORR_ssz]],hirdetett_kurzusok_tabla[],6,0)</f>
        <v>0</v>
      </c>
      <c r="S75" s="11" t="s">
        <v>1073</v>
      </c>
      <c r="T75" s="11"/>
      <c r="U75" s="3"/>
      <c r="V75" s="11"/>
      <c r="W75" s="3"/>
    </row>
    <row r="76" spans="1:23" ht="24.95" customHeight="1" x14ac:dyDescent="0.25">
      <c r="A76" s="39" t="s">
        <v>48</v>
      </c>
      <c r="B76" s="69">
        <v>75</v>
      </c>
      <c r="C76" s="69" t="str">
        <f>VLOOKUP(Táblázat1[[#This Row],[ORR_ssz]],hirdetett_kurzusok_tabla[],7,0)</f>
        <v>J4:BE (10)</v>
      </c>
      <c r="D76" s="69" t="str">
        <f>VLOOKUP(Táblázat1[[#This Row],[ORR_ssz]],hirdetett_kurzusok_tabla[],4,0)</f>
        <v>sz01</v>
      </c>
      <c r="E76" s="40" t="s">
        <v>310</v>
      </c>
      <c r="F76" s="39"/>
      <c r="G76" s="39" t="s">
        <v>35</v>
      </c>
      <c r="H76" s="41" t="s">
        <v>85</v>
      </c>
      <c r="I76" s="41">
        <v>5</v>
      </c>
      <c r="J76" s="41"/>
      <c r="K76" s="11"/>
      <c r="L76" s="42"/>
      <c r="M76" s="3"/>
      <c r="N76" s="3" t="s">
        <v>27</v>
      </c>
      <c r="O76" s="3" t="s">
        <v>113</v>
      </c>
      <c r="P76" s="11"/>
      <c r="Q76" s="11" t="s">
        <v>3972</v>
      </c>
      <c r="R76" s="11" t="str">
        <f>VLOOKUP(Táblázat1[[#This Row],[ORR_ssz]],hirdetett_kurzusok_tabla[],6,0)</f>
        <v>H:14:00-16:00(Egyetem tér 1-3. I. emelet 125. A/7 gyakorló (ÁA-1-125-01-11))</v>
      </c>
      <c r="S76" s="11" t="s">
        <v>1073</v>
      </c>
      <c r="T76" s="11" t="s">
        <v>1073</v>
      </c>
      <c r="U76" s="3"/>
      <c r="V76" s="11" t="s">
        <v>1076</v>
      </c>
      <c r="W76" s="3"/>
    </row>
    <row r="77" spans="1:23" ht="24.95" customHeight="1" x14ac:dyDescent="0.25">
      <c r="A77" s="39" t="s">
        <v>48</v>
      </c>
      <c r="B77" s="69">
        <v>76</v>
      </c>
      <c r="C77" s="69" t="str">
        <f>VLOOKUP(Táblázat1[[#This Row],[ORR_ssz]],hirdetett_kurzusok_tabla[],7,0)</f>
        <v>J4:BE (10)</v>
      </c>
      <c r="D77" s="69" t="str">
        <f>VLOOKUP(Táblázat1[[#This Row],[ORR_ssz]],hirdetett_kurzusok_tabla[],4,0)</f>
        <v>sz02</v>
      </c>
      <c r="E77" s="40" t="s">
        <v>311</v>
      </c>
      <c r="F77" s="39"/>
      <c r="G77" s="39" t="s">
        <v>35</v>
      </c>
      <c r="H77" s="41" t="s">
        <v>85</v>
      </c>
      <c r="I77" s="41">
        <v>5</v>
      </c>
      <c r="J77" s="41"/>
      <c r="K77" s="11"/>
      <c r="L77" s="42"/>
      <c r="M77" s="3"/>
      <c r="N77" s="3" t="s">
        <v>39</v>
      </c>
      <c r="O77" s="3" t="s">
        <v>90</v>
      </c>
      <c r="P77" s="11"/>
      <c r="Q77" s="11" t="s">
        <v>3972</v>
      </c>
      <c r="R77" s="11" t="str">
        <f>VLOOKUP(Táblázat1[[#This Row],[ORR_ssz]],hirdetett_kurzusok_tabla[],6,0)</f>
        <v>K:12:00-14:00(Egyetem tér 1-3. I. emelet 125. A/7 gyakorló (ÁA-1-125-01-11))</v>
      </c>
      <c r="S77" s="11" t="s">
        <v>1073</v>
      </c>
      <c r="T77" s="11" t="s">
        <v>1073</v>
      </c>
      <c r="U77" s="3"/>
      <c r="V77" s="11" t="s">
        <v>1077</v>
      </c>
      <c r="W77" s="3"/>
    </row>
    <row r="78" spans="1:23" ht="24.95" customHeight="1" x14ac:dyDescent="0.25">
      <c r="A78" s="39" t="s">
        <v>48</v>
      </c>
      <c r="B78" s="69">
        <v>77</v>
      </c>
      <c r="C78" s="69" t="str">
        <f>VLOOKUP(Táblázat1[[#This Row],[ORR_ssz]],hirdetett_kurzusok_tabla[],7,0)</f>
        <v>J4:BE (10)</v>
      </c>
      <c r="D78" s="69" t="str">
        <f>VLOOKUP(Táblázat1[[#This Row],[ORR_ssz]],hirdetett_kurzusok_tabla[],4,0)</f>
        <v>sz03</v>
      </c>
      <c r="E78" s="40" t="s">
        <v>312</v>
      </c>
      <c r="F78" s="39"/>
      <c r="G78" s="39" t="s">
        <v>35</v>
      </c>
      <c r="H78" s="41" t="s">
        <v>85</v>
      </c>
      <c r="I78" s="41">
        <v>5</v>
      </c>
      <c r="J78" s="41"/>
      <c r="K78" s="11"/>
      <c r="L78" s="42"/>
      <c r="M78" s="3"/>
      <c r="N78" s="3" t="s">
        <v>39</v>
      </c>
      <c r="O78" s="3" t="s">
        <v>40</v>
      </c>
      <c r="P78" s="11"/>
      <c r="Q78" s="11" t="s">
        <v>3972</v>
      </c>
      <c r="R78" s="11" t="str">
        <f>VLOOKUP(Táblázat1[[#This Row],[ORR_ssz]],hirdetett_kurzusok_tabla[],6,0)</f>
        <v>K:08:00-10:00(Egyetem tér 1-3. I. emelet 125. A/7 gyakorló (ÁA-1-125-01-11))</v>
      </c>
      <c r="S78" s="11" t="s">
        <v>1073</v>
      </c>
      <c r="T78" s="11" t="s">
        <v>1073</v>
      </c>
      <c r="U78" s="3"/>
      <c r="V78" s="11" t="s">
        <v>1078</v>
      </c>
      <c r="W78" s="3"/>
    </row>
    <row r="79" spans="1:23" ht="24.95" customHeight="1" x14ac:dyDescent="0.25">
      <c r="A79" s="39" t="s">
        <v>48</v>
      </c>
      <c r="B79" s="69">
        <v>78</v>
      </c>
      <c r="C79" s="69" t="str">
        <f>VLOOKUP(Táblázat1[[#This Row],[ORR_ssz]],hirdetett_kurzusok_tabla[],7,0)</f>
        <v>J4:BE (10)</v>
      </c>
      <c r="D79" s="69" t="str">
        <f>VLOOKUP(Táblázat1[[#This Row],[ORR_ssz]],hirdetett_kurzusok_tabla[],4,0)</f>
        <v>sz04</v>
      </c>
      <c r="E79" s="40" t="s">
        <v>313</v>
      </c>
      <c r="F79" s="39"/>
      <c r="G79" s="39" t="s">
        <v>35</v>
      </c>
      <c r="H79" s="41" t="s">
        <v>85</v>
      </c>
      <c r="I79" s="41">
        <v>5</v>
      </c>
      <c r="J79" s="41"/>
      <c r="K79" s="11"/>
      <c r="L79" s="42"/>
      <c r="M79" s="3"/>
      <c r="N79" s="3" t="s">
        <v>27</v>
      </c>
      <c r="O79" s="3" t="s">
        <v>113</v>
      </c>
      <c r="P79" s="11"/>
      <c r="Q79" s="11" t="s">
        <v>3988</v>
      </c>
      <c r="R79" s="11" t="str">
        <f>VLOOKUP(Táblázat1[[#This Row],[ORR_ssz]],hirdetett_kurzusok_tabla[],6,0)</f>
        <v>H:14:00-16:00(304-es B/12 Gyakorló (ÁB-3-304-01-12))</v>
      </c>
      <c r="S79" s="11" t="s">
        <v>1073</v>
      </c>
      <c r="T79" s="11" t="s">
        <v>1079</v>
      </c>
      <c r="U79" s="3"/>
      <c r="V79" s="11"/>
      <c r="W79" s="3"/>
    </row>
    <row r="80" spans="1:23" ht="24.95" customHeight="1" x14ac:dyDescent="0.25">
      <c r="A80" s="39" t="s">
        <v>48</v>
      </c>
      <c r="B80" s="69">
        <v>79</v>
      </c>
      <c r="C80" s="69" t="str">
        <f>VLOOKUP(Táblázat1[[#This Row],[ORR_ssz]],hirdetett_kurzusok_tabla[],7,0)</f>
        <v>J4:BE (10)</v>
      </c>
      <c r="D80" s="69" t="str">
        <f>VLOOKUP(Táblázat1[[#This Row],[ORR_ssz]],hirdetett_kurzusok_tabla[],4,0)</f>
        <v>sz05</v>
      </c>
      <c r="E80" s="40" t="s">
        <v>314</v>
      </c>
      <c r="F80" s="39"/>
      <c r="G80" s="39" t="s">
        <v>35</v>
      </c>
      <c r="H80" s="41" t="s">
        <v>85</v>
      </c>
      <c r="I80" s="41">
        <v>5</v>
      </c>
      <c r="J80" s="41"/>
      <c r="K80" s="11"/>
      <c r="L80" s="42"/>
      <c r="M80" s="3"/>
      <c r="N80" s="3" t="s">
        <v>27</v>
      </c>
      <c r="O80" s="3" t="s">
        <v>134</v>
      </c>
      <c r="P80" s="11"/>
      <c r="Q80" s="11" t="s">
        <v>3988</v>
      </c>
      <c r="R80" s="11" t="str">
        <f>VLOOKUP(Táblázat1[[#This Row],[ORR_ssz]],hirdetett_kurzusok_tabla[],6,0)</f>
        <v>H:16:00-18:00(304-es B/12 Gyakorló (ÁB-3-304-01-12))</v>
      </c>
      <c r="S80" s="11" t="s">
        <v>1073</v>
      </c>
      <c r="T80" s="11" t="s">
        <v>1079</v>
      </c>
      <c r="U80" s="3"/>
      <c r="V80" s="11"/>
      <c r="W80" s="3"/>
    </row>
    <row r="81" spans="1:23" ht="24.95" customHeight="1" x14ac:dyDescent="0.25">
      <c r="A81" s="39" t="s">
        <v>48</v>
      </c>
      <c r="B81" s="69">
        <v>80</v>
      </c>
      <c r="C81" s="69" t="str">
        <f>VLOOKUP(Táblázat1[[#This Row],[ORR_ssz]],hirdetett_kurzusok_tabla[],7,0)</f>
        <v>J4:BE (10)</v>
      </c>
      <c r="D81" s="69" t="str">
        <f>VLOOKUP(Táblázat1[[#This Row],[ORR_ssz]],hirdetett_kurzusok_tabla[],4,0)</f>
        <v>sz06</v>
      </c>
      <c r="E81" s="40" t="s">
        <v>315</v>
      </c>
      <c r="F81" s="39"/>
      <c r="G81" s="39" t="s">
        <v>35</v>
      </c>
      <c r="H81" s="41" t="s">
        <v>85</v>
      </c>
      <c r="I81" s="41">
        <v>5</v>
      </c>
      <c r="J81" s="41"/>
      <c r="K81" s="11"/>
      <c r="L81" s="42"/>
      <c r="M81" s="3"/>
      <c r="N81" s="3" t="s">
        <v>39</v>
      </c>
      <c r="O81" s="3" t="s">
        <v>40</v>
      </c>
      <c r="P81" s="11"/>
      <c r="Q81" s="11" t="s">
        <v>3990</v>
      </c>
      <c r="R81" s="11" t="str">
        <f>VLOOKUP(Táblázat1[[#This Row],[ORR_ssz]],hirdetett_kurzusok_tabla[],6,0)</f>
        <v>K:08:00-10:00(B/1 Gyakorló (ÁB-0-001-01-11))</v>
      </c>
      <c r="S81" s="11" t="s">
        <v>1073</v>
      </c>
      <c r="T81" s="11" t="s">
        <v>1074</v>
      </c>
      <c r="U81" s="3"/>
      <c r="V81" s="11"/>
      <c r="W81" s="3"/>
    </row>
    <row r="82" spans="1:23" ht="24.95" customHeight="1" x14ac:dyDescent="0.25">
      <c r="A82" s="39" t="s">
        <v>48</v>
      </c>
      <c r="B82" s="69">
        <v>81</v>
      </c>
      <c r="C82" s="69" t="str">
        <f>VLOOKUP(Táblázat1[[#This Row],[ORR_ssz]],hirdetett_kurzusok_tabla[],7,0)</f>
        <v>J4:BE (10)</v>
      </c>
      <c r="D82" s="69" t="str">
        <f>VLOOKUP(Táblázat1[[#This Row],[ORR_ssz]],hirdetett_kurzusok_tabla[],4,0)</f>
        <v>sz07</v>
      </c>
      <c r="E82" s="40" t="s">
        <v>316</v>
      </c>
      <c r="F82" s="39"/>
      <c r="G82" s="39" t="s">
        <v>35</v>
      </c>
      <c r="H82" s="41" t="s">
        <v>85</v>
      </c>
      <c r="I82" s="41">
        <v>5</v>
      </c>
      <c r="J82" s="41"/>
      <c r="K82" s="11"/>
      <c r="L82" s="42"/>
      <c r="M82" s="3"/>
      <c r="N82" s="3" t="s">
        <v>60</v>
      </c>
      <c r="O82" s="3" t="s">
        <v>40</v>
      </c>
      <c r="P82" s="11"/>
      <c r="Q82" s="11" t="s">
        <v>3965</v>
      </c>
      <c r="R82" s="11" t="str">
        <f>VLOOKUP(Táblázat1[[#This Row],[ORR_ssz]],hirdetett_kurzusok_tabla[],6,0)</f>
        <v>CS:08:00-10:00(307-es B/14 Gyakorló (ÁB-3-307-01-11))</v>
      </c>
      <c r="S82" s="11" t="s">
        <v>1073</v>
      </c>
      <c r="T82" s="11" t="s">
        <v>1074</v>
      </c>
      <c r="U82" s="3"/>
      <c r="V82" s="11"/>
      <c r="W82" s="3"/>
    </row>
    <row r="83" spans="1:23" ht="24.95" customHeight="1" x14ac:dyDescent="0.25">
      <c r="A83" s="39" t="s">
        <v>48</v>
      </c>
      <c r="B83" s="69">
        <v>82</v>
      </c>
      <c r="C83" s="69" t="str">
        <f>VLOOKUP(Táblázat1[[#This Row],[ORR_ssz]],hirdetett_kurzusok_tabla[],7,0)</f>
        <v>J4:BE (10)</v>
      </c>
      <c r="D83" s="69" t="str">
        <f>VLOOKUP(Táblázat1[[#This Row],[ORR_ssz]],hirdetett_kurzusok_tabla[],4,0)</f>
        <v>sz08</v>
      </c>
      <c r="E83" s="40" t="s">
        <v>317</v>
      </c>
      <c r="F83" s="39"/>
      <c r="G83" s="39" t="s">
        <v>35</v>
      </c>
      <c r="H83" s="41" t="s">
        <v>85</v>
      </c>
      <c r="I83" s="41">
        <v>5</v>
      </c>
      <c r="J83" s="41"/>
      <c r="K83" s="11"/>
      <c r="L83" s="42"/>
      <c r="M83" s="3"/>
      <c r="N83" s="3" t="s">
        <v>27</v>
      </c>
      <c r="O83" s="3" t="s">
        <v>113</v>
      </c>
      <c r="P83" s="11"/>
      <c r="Q83" s="11" t="s">
        <v>3969</v>
      </c>
      <c r="R83" s="11" t="str">
        <f>VLOOKUP(Táblázat1[[#This Row],[ORR_ssz]],hirdetett_kurzusok_tabla[],6,0)</f>
        <v>H:14:00-16:00(311-es B/16 Gyakorló (ÁB-3-311-01-11))</v>
      </c>
      <c r="S83" s="11" t="s">
        <v>1073</v>
      </c>
      <c r="T83" s="11" t="s">
        <v>1080</v>
      </c>
      <c r="U83" s="3"/>
      <c r="V83" s="11" t="s">
        <v>1081</v>
      </c>
      <c r="W83" s="3"/>
    </row>
    <row r="84" spans="1:23" ht="24.95" customHeight="1" x14ac:dyDescent="0.25">
      <c r="A84" s="39" t="s">
        <v>48</v>
      </c>
      <c r="B84" s="69">
        <v>83</v>
      </c>
      <c r="C84" s="69" t="str">
        <f>VLOOKUP(Táblázat1[[#This Row],[ORR_ssz]],hirdetett_kurzusok_tabla[],7,0)</f>
        <v>J4:BE (10)</v>
      </c>
      <c r="D84" s="69" t="str">
        <f>VLOOKUP(Táblázat1[[#This Row],[ORR_ssz]],hirdetett_kurzusok_tabla[],4,0)</f>
        <v>sz09</v>
      </c>
      <c r="E84" s="40" t="s">
        <v>318</v>
      </c>
      <c r="F84" s="39"/>
      <c r="G84" s="39" t="s">
        <v>35</v>
      </c>
      <c r="H84" s="41" t="s">
        <v>85</v>
      </c>
      <c r="I84" s="41">
        <v>5</v>
      </c>
      <c r="J84" s="41"/>
      <c r="K84" s="11"/>
      <c r="L84" s="42"/>
      <c r="M84" s="3"/>
      <c r="N84" s="3" t="s">
        <v>27</v>
      </c>
      <c r="O84" s="3" t="s">
        <v>134</v>
      </c>
      <c r="P84" s="11"/>
      <c r="Q84" s="11" t="s">
        <v>3969</v>
      </c>
      <c r="R84" s="11" t="str">
        <f>VLOOKUP(Táblázat1[[#This Row],[ORR_ssz]],hirdetett_kurzusok_tabla[],6,0)</f>
        <v>H:16:00-18:00(311-es B/16 Gyakorló (ÁB-3-311-01-11))</v>
      </c>
      <c r="S84" s="11" t="s">
        <v>1073</v>
      </c>
      <c r="T84" s="11" t="s">
        <v>1080</v>
      </c>
      <c r="U84" s="3"/>
      <c r="V84" s="11" t="s">
        <v>1082</v>
      </c>
      <c r="W84" s="3"/>
    </row>
    <row r="85" spans="1:23" ht="24.95" customHeight="1" x14ac:dyDescent="0.25">
      <c r="A85" s="39" t="s">
        <v>48</v>
      </c>
      <c r="B85" s="69">
        <v>84</v>
      </c>
      <c r="C85" s="69" t="str">
        <f>VLOOKUP(Táblázat1[[#This Row],[ORR_ssz]],hirdetett_kurzusok_tabla[],7,0)</f>
        <v>J4:BE (10)</v>
      </c>
      <c r="D85" s="69" t="str">
        <f>VLOOKUP(Táblázat1[[#This Row],[ORR_ssz]],hirdetett_kurzusok_tabla[],4,0)</f>
        <v>sz10</v>
      </c>
      <c r="E85" s="40" t="s">
        <v>319</v>
      </c>
      <c r="F85" s="39"/>
      <c r="G85" s="39" t="s">
        <v>35</v>
      </c>
      <c r="H85" s="41" t="s">
        <v>85</v>
      </c>
      <c r="I85" s="41">
        <v>5</v>
      </c>
      <c r="J85" s="41"/>
      <c r="K85" s="11"/>
      <c r="L85" s="42"/>
      <c r="M85" s="3"/>
      <c r="N85" s="3" t="s">
        <v>51</v>
      </c>
      <c r="O85" s="3" t="s">
        <v>134</v>
      </c>
      <c r="P85" s="11"/>
      <c r="Q85" s="11" t="s">
        <v>3965</v>
      </c>
      <c r="R85" s="11" t="str">
        <f>VLOOKUP(Táblázat1[[#This Row],[ORR_ssz]],hirdetett_kurzusok_tabla[],6,0)</f>
        <v>SZE:16:00-18:00(307-es B/14 Gyakorló (ÁB-3-307-01-11))</v>
      </c>
      <c r="S85" s="11" t="s">
        <v>1073</v>
      </c>
      <c r="T85" s="11" t="s">
        <v>1083</v>
      </c>
      <c r="U85" s="3"/>
      <c r="V85" s="11"/>
      <c r="W85" s="3"/>
    </row>
    <row r="86" spans="1:23" ht="24.95" customHeight="1" x14ac:dyDescent="0.25">
      <c r="A86" s="39" t="s">
        <v>48</v>
      </c>
      <c r="B86" s="69">
        <v>85</v>
      </c>
      <c r="C86" s="69" t="str">
        <f>VLOOKUP(Táblázat1[[#This Row],[ORR_ssz]],hirdetett_kurzusok_tabla[],7,0)</f>
        <v>J4:BE (10)</v>
      </c>
      <c r="D86" s="69" t="str">
        <f>VLOOKUP(Táblázat1[[#This Row],[ORR_ssz]],hirdetett_kurzusok_tabla[],4,0)</f>
        <v>sz11</v>
      </c>
      <c r="E86" s="40" t="s">
        <v>320</v>
      </c>
      <c r="F86" s="39"/>
      <c r="G86" s="39" t="s">
        <v>35</v>
      </c>
      <c r="H86" s="41" t="s">
        <v>85</v>
      </c>
      <c r="I86" s="41">
        <v>5</v>
      </c>
      <c r="J86" s="41"/>
      <c r="K86" s="11"/>
      <c r="L86" s="42"/>
      <c r="M86" s="3"/>
      <c r="N86" s="3" t="s">
        <v>27</v>
      </c>
      <c r="O86" s="3" t="s">
        <v>113</v>
      </c>
      <c r="P86" s="11"/>
      <c r="Q86" s="11" t="s">
        <v>3961</v>
      </c>
      <c r="R86" s="11" t="str">
        <f>VLOOKUP(Táblázat1[[#This Row],[ORR_ssz]],hirdetett_kurzusok_tabla[],6,0)</f>
        <v>H:14:00-16:00(212-es B gyakorló 10. (Kecskeméti u.) (ÁB-2-212-01-11))</v>
      </c>
      <c r="S86" s="11" t="s">
        <v>1073</v>
      </c>
      <c r="T86" s="11" t="s">
        <v>1084</v>
      </c>
      <c r="U86" s="3"/>
      <c r="V86" s="11" t="s">
        <v>1076</v>
      </c>
      <c r="W86" s="3"/>
    </row>
    <row r="87" spans="1:23" ht="24.95" customHeight="1" x14ac:dyDescent="0.25">
      <c r="A87" s="39" t="s">
        <v>48</v>
      </c>
      <c r="B87" s="69">
        <v>86</v>
      </c>
      <c r="C87" s="69" t="str">
        <f>VLOOKUP(Táblázat1[[#This Row],[ORR_ssz]],hirdetett_kurzusok_tabla[],7,0)</f>
        <v>J4:BE (10)</v>
      </c>
      <c r="D87" s="69" t="str">
        <f>VLOOKUP(Táblázat1[[#This Row],[ORR_ssz]],hirdetett_kurzusok_tabla[],4,0)</f>
        <v>sz12</v>
      </c>
      <c r="E87" s="40" t="s">
        <v>321</v>
      </c>
      <c r="F87" s="39"/>
      <c r="G87" s="39" t="s">
        <v>35</v>
      </c>
      <c r="H87" s="41" t="s">
        <v>85</v>
      </c>
      <c r="I87" s="41">
        <v>5</v>
      </c>
      <c r="J87" s="41"/>
      <c r="K87" s="11"/>
      <c r="L87" s="42"/>
      <c r="M87" s="3"/>
      <c r="N87" s="3" t="s">
        <v>27</v>
      </c>
      <c r="O87" s="3" t="s">
        <v>113</v>
      </c>
      <c r="P87" s="11"/>
      <c r="Q87" s="11" t="s">
        <v>3954</v>
      </c>
      <c r="R87" s="11" t="str">
        <f>VLOOKUP(Táblázat1[[#This Row],[ORR_ssz]],hirdetett_kurzusok_tabla[],6,0)</f>
        <v>H:14:00-16:00(B/2 Gyakorló (ÁB-0-002-01-11))</v>
      </c>
      <c r="S87" s="11" t="s">
        <v>1073</v>
      </c>
      <c r="T87" s="11" t="s">
        <v>1085</v>
      </c>
      <c r="U87" s="3"/>
      <c r="V87" s="11"/>
      <c r="W87" s="3"/>
    </row>
    <row r="88" spans="1:23" ht="24.95" customHeight="1" x14ac:dyDescent="0.25">
      <c r="A88" s="39" t="s">
        <v>48</v>
      </c>
      <c r="B88" s="69">
        <v>87</v>
      </c>
      <c r="C88" s="69" t="str">
        <f>VLOOKUP(Táblázat1[[#This Row],[ORR_ssz]],hirdetett_kurzusok_tabla[],7,0)</f>
        <v>J4:BE (10)</v>
      </c>
      <c r="D88" s="69" t="str">
        <f>VLOOKUP(Táblázat1[[#This Row],[ORR_ssz]],hirdetett_kurzusok_tabla[],4,0)</f>
        <v>sz13</v>
      </c>
      <c r="E88" s="40" t="s">
        <v>322</v>
      </c>
      <c r="F88" s="39"/>
      <c r="G88" s="39" t="s">
        <v>35</v>
      </c>
      <c r="H88" s="41" t="s">
        <v>85</v>
      </c>
      <c r="I88" s="41">
        <v>5</v>
      </c>
      <c r="J88" s="41"/>
      <c r="K88" s="11"/>
      <c r="L88" s="42"/>
      <c r="M88" s="3"/>
      <c r="N88" s="3" t="s">
        <v>27</v>
      </c>
      <c r="O88" s="3" t="s">
        <v>134</v>
      </c>
      <c r="P88" s="11"/>
      <c r="Q88" s="11" t="s">
        <v>3954</v>
      </c>
      <c r="R88" s="11" t="str">
        <f>VLOOKUP(Táblázat1[[#This Row],[ORR_ssz]],hirdetett_kurzusok_tabla[],6,0)</f>
        <v>H:16:00-18:00(B/2 Gyakorló (ÁB-0-002-01-11))</v>
      </c>
      <c r="S88" s="11" t="s">
        <v>1073</v>
      </c>
      <c r="T88" s="11" t="s">
        <v>1085</v>
      </c>
      <c r="U88" s="3"/>
      <c r="V88" s="11"/>
      <c r="W88" s="3"/>
    </row>
    <row r="89" spans="1:23" ht="24.95" customHeight="1" x14ac:dyDescent="0.25">
      <c r="A89" s="39" t="s">
        <v>48</v>
      </c>
      <c r="B89" s="69">
        <v>88</v>
      </c>
      <c r="C89" s="69" t="str">
        <f>VLOOKUP(Táblázat1[[#This Row],[ORR_ssz]],hirdetett_kurzusok_tabla[],7,0)</f>
        <v>J4:BE (10)</v>
      </c>
      <c r="D89" s="69" t="str">
        <f>VLOOKUP(Táblázat1[[#This Row],[ORR_ssz]],hirdetett_kurzusok_tabla[],4,0)</f>
        <v>sz14</v>
      </c>
      <c r="E89" s="40" t="s">
        <v>323</v>
      </c>
      <c r="F89" s="39"/>
      <c r="G89" s="39" t="s">
        <v>35</v>
      </c>
      <c r="H89" s="41" t="s">
        <v>85</v>
      </c>
      <c r="I89" s="41">
        <v>5</v>
      </c>
      <c r="J89" s="41"/>
      <c r="K89" s="11"/>
      <c r="L89" s="42"/>
      <c r="M89" s="3"/>
      <c r="N89" s="3" t="s">
        <v>39</v>
      </c>
      <c r="O89" s="3" t="s">
        <v>134</v>
      </c>
      <c r="P89" s="11"/>
      <c r="Q89" s="11" t="s">
        <v>3969</v>
      </c>
      <c r="R89" s="11" t="str">
        <f>VLOOKUP(Táblázat1[[#This Row],[ORR_ssz]],hirdetett_kurzusok_tabla[],6,0)</f>
        <v>K:16:00-18:00(311-es B/16 Gyakorló (ÁB-3-311-01-11))</v>
      </c>
      <c r="S89" s="11" t="s">
        <v>1073</v>
      </c>
      <c r="T89" s="11" t="s">
        <v>1085</v>
      </c>
      <c r="U89" s="3"/>
      <c r="V89" s="11"/>
      <c r="W89" s="3"/>
    </row>
    <row r="90" spans="1:23" ht="24.95" customHeight="1" x14ac:dyDescent="0.25">
      <c r="A90" s="39" t="s">
        <v>48</v>
      </c>
      <c r="B90" s="69">
        <v>89</v>
      </c>
      <c r="C90" s="69" t="str">
        <f>VLOOKUP(Táblázat1[[#This Row],[ORR_ssz]],hirdetett_kurzusok_tabla[],7,0)</f>
        <v>J4:BE (10)</v>
      </c>
      <c r="D90" s="69" t="str">
        <f>VLOOKUP(Táblázat1[[#This Row],[ORR_ssz]],hirdetett_kurzusok_tabla[],4,0)</f>
        <v>sz15</v>
      </c>
      <c r="E90" s="40" t="s">
        <v>324</v>
      </c>
      <c r="F90" s="39"/>
      <c r="G90" s="39" t="s">
        <v>35</v>
      </c>
      <c r="H90" s="41" t="s">
        <v>85</v>
      </c>
      <c r="I90" s="41">
        <v>5</v>
      </c>
      <c r="J90" s="41"/>
      <c r="K90" s="11"/>
      <c r="L90" s="42"/>
      <c r="M90" s="3"/>
      <c r="N90" s="3" t="s">
        <v>27</v>
      </c>
      <c r="O90" s="3" t="s">
        <v>134</v>
      </c>
      <c r="P90" s="11"/>
      <c r="Q90" s="11" t="s">
        <v>3972</v>
      </c>
      <c r="R90" s="11" t="str">
        <f>VLOOKUP(Táblázat1[[#This Row],[ORR_ssz]],hirdetett_kurzusok_tabla[],6,0)</f>
        <v>H:16:00-18:00(Egyetem tér 1-3. I. emelet 125. A/7 gyakorló (ÁA-1-125-01-11))</v>
      </c>
      <c r="S90" s="11" t="s">
        <v>1073</v>
      </c>
      <c r="T90" s="11" t="s">
        <v>1086</v>
      </c>
      <c r="U90" s="3"/>
      <c r="V90" s="11"/>
      <c r="W90" s="3"/>
    </row>
    <row r="91" spans="1:23" ht="24.95" customHeight="1" x14ac:dyDescent="0.25">
      <c r="A91" s="39" t="s">
        <v>48</v>
      </c>
      <c r="B91" s="69">
        <v>90</v>
      </c>
      <c r="C91" s="69" t="str">
        <f>VLOOKUP(Táblázat1[[#This Row],[ORR_ssz]],hirdetett_kurzusok_tabla[],7,0)</f>
        <v>J4:BE (10)</v>
      </c>
      <c r="D91" s="69" t="str">
        <f>VLOOKUP(Táblázat1[[#This Row],[ORR_ssz]],hirdetett_kurzusok_tabla[],4,0)</f>
        <v>sz16</v>
      </c>
      <c r="E91" s="40" t="s">
        <v>325</v>
      </c>
      <c r="F91" s="39"/>
      <c r="G91" s="39" t="s">
        <v>35</v>
      </c>
      <c r="H91" s="41" t="s">
        <v>85</v>
      </c>
      <c r="I91" s="41">
        <v>5</v>
      </c>
      <c r="J91" s="41"/>
      <c r="K91" s="11"/>
      <c r="L91" s="42"/>
      <c r="M91" s="3"/>
      <c r="N91" s="3" t="s">
        <v>27</v>
      </c>
      <c r="O91" s="3" t="s">
        <v>153</v>
      </c>
      <c r="P91" s="11"/>
      <c r="Q91" s="11" t="s">
        <v>3972</v>
      </c>
      <c r="R91" s="11" t="str">
        <f>VLOOKUP(Táblázat1[[#This Row],[ORR_ssz]],hirdetett_kurzusok_tabla[],6,0)</f>
        <v>H:18:00-20:00(Egyetem tér 1-3. I. emelet 125. A/7 gyakorló (ÁA-1-125-01-11))</v>
      </c>
      <c r="S91" s="11" t="s">
        <v>1073</v>
      </c>
      <c r="T91" s="11" t="s">
        <v>1086</v>
      </c>
      <c r="U91" s="3"/>
      <c r="V91" s="11"/>
      <c r="W91" s="3"/>
    </row>
    <row r="92" spans="1:23" ht="24.95" customHeight="1" x14ac:dyDescent="0.25">
      <c r="A92" s="39" t="s">
        <v>48</v>
      </c>
      <c r="B92" s="69">
        <v>91</v>
      </c>
      <c r="C92" s="69" t="str">
        <f>VLOOKUP(Táblázat1[[#This Row],[ORR_ssz]],hirdetett_kurzusok_tabla[],7,0)</f>
        <v>J4:BE (10)</v>
      </c>
      <c r="D92" s="69" t="str">
        <f>VLOOKUP(Táblázat1[[#This Row],[ORR_ssz]],hirdetett_kurzusok_tabla[],4,0)</f>
        <v>sz17</v>
      </c>
      <c r="E92" s="40" t="s">
        <v>326</v>
      </c>
      <c r="F92" s="39"/>
      <c r="G92" s="39" t="s">
        <v>35</v>
      </c>
      <c r="H92" s="41" t="s">
        <v>85</v>
      </c>
      <c r="I92" s="41">
        <v>5</v>
      </c>
      <c r="J92" s="41"/>
      <c r="K92" s="11"/>
      <c r="L92" s="42"/>
      <c r="M92" s="3"/>
      <c r="N92" s="3" t="s">
        <v>27</v>
      </c>
      <c r="O92" s="3" t="s">
        <v>73</v>
      </c>
      <c r="P92" s="11"/>
      <c r="Q92" s="11" t="s">
        <v>3983</v>
      </c>
      <c r="R92" s="11" t="str">
        <f>VLOOKUP(Táblázat1[[#This Row],[ORR_ssz]],hirdetett_kurzusok_tabla[],6,0)</f>
        <v>H:10:00-12:00(Egyetem tér 1-3. alagsor A/3 gyakorló (ÁA--1-072-73-01-12))</v>
      </c>
      <c r="S92" s="11" t="s">
        <v>1073</v>
      </c>
      <c r="T92" s="11" t="s">
        <v>1087</v>
      </c>
      <c r="U92" s="3"/>
      <c r="V92" s="11"/>
      <c r="W92" s="3"/>
    </row>
    <row r="93" spans="1:23" ht="24.95" customHeight="1" x14ac:dyDescent="0.25">
      <c r="A93" s="39" t="s">
        <v>48</v>
      </c>
      <c r="B93" s="69">
        <v>92</v>
      </c>
      <c r="C93" s="69" t="str">
        <f>VLOOKUP(Táblázat1[[#This Row],[ORR_ssz]],hirdetett_kurzusok_tabla[],7,0)</f>
        <v>J4:BE (10)</v>
      </c>
      <c r="D93" s="69" t="str">
        <f>VLOOKUP(Táblázat1[[#This Row],[ORR_ssz]],hirdetett_kurzusok_tabla[],4,0)</f>
        <v>sz18</v>
      </c>
      <c r="E93" s="40" t="s">
        <v>327</v>
      </c>
      <c r="F93" s="39"/>
      <c r="G93" s="39" t="s">
        <v>35</v>
      </c>
      <c r="H93" s="41" t="s">
        <v>85</v>
      </c>
      <c r="I93" s="41">
        <v>5</v>
      </c>
      <c r="J93" s="41"/>
      <c r="K93" s="11"/>
      <c r="L93" s="42"/>
      <c r="M93" s="3"/>
      <c r="N93" s="3" t="s">
        <v>27</v>
      </c>
      <c r="O93" s="3" t="s">
        <v>113</v>
      </c>
      <c r="P93" s="11"/>
      <c r="Q93" s="11" t="s">
        <v>3983</v>
      </c>
      <c r="R93" s="11" t="str">
        <f>VLOOKUP(Táblázat1[[#This Row],[ORR_ssz]],hirdetett_kurzusok_tabla[],6,0)</f>
        <v>H:14:00-16:00(Egyetem tér 1-3. alagsor A/3 gyakorló (ÁA--1-072-73-01-12))</v>
      </c>
      <c r="S93" s="11" t="s">
        <v>1073</v>
      </c>
      <c r="T93" s="11" t="s">
        <v>1087</v>
      </c>
      <c r="U93" s="3"/>
      <c r="V93" s="11"/>
      <c r="W93" s="3"/>
    </row>
    <row r="94" spans="1:23" ht="24.95" customHeight="1" x14ac:dyDescent="0.25">
      <c r="A94" s="39" t="s">
        <v>48</v>
      </c>
      <c r="B94" s="69">
        <v>93</v>
      </c>
      <c r="C94" s="69" t="str">
        <f>VLOOKUP(Táblázat1[[#This Row],[ORR_ssz]],hirdetett_kurzusok_tabla[],7,0)</f>
        <v>J4:BE (10)</v>
      </c>
      <c r="D94" s="69" t="str">
        <f>VLOOKUP(Táblázat1[[#This Row],[ORR_ssz]],hirdetett_kurzusok_tabla[],4,0)</f>
        <v>sz19</v>
      </c>
      <c r="E94" s="40" t="s">
        <v>858</v>
      </c>
      <c r="F94" s="39"/>
      <c r="G94" s="39" t="s">
        <v>35</v>
      </c>
      <c r="H94" s="41" t="s">
        <v>85</v>
      </c>
      <c r="I94" s="41">
        <v>5</v>
      </c>
      <c r="J94" s="41"/>
      <c r="K94" s="11"/>
      <c r="L94" s="42"/>
      <c r="M94" s="3"/>
      <c r="N94" s="3" t="s">
        <v>39</v>
      </c>
      <c r="O94" s="3" t="s">
        <v>90</v>
      </c>
      <c r="P94" s="11"/>
      <c r="Q94" s="11" t="s">
        <v>3949</v>
      </c>
      <c r="R94" s="11" t="str">
        <f>VLOOKUP(Táblázat1[[#This Row],[ORR_ssz]],hirdetett_kurzusok_tabla[],6,0)</f>
        <v>K:12:00-14:00(Egyetem tér 1-3. II. emelet 240. A/8 gyakorló (ÁA-2-240-01-11))</v>
      </c>
      <c r="S94" s="11" t="s">
        <v>1073</v>
      </c>
      <c r="T94" s="11" t="s">
        <v>1087</v>
      </c>
      <c r="U94" s="3"/>
      <c r="V94" s="11"/>
      <c r="W94" s="3"/>
    </row>
    <row r="95" spans="1:23" ht="24.95" customHeight="1" x14ac:dyDescent="0.25">
      <c r="A95" s="39" t="s">
        <v>48</v>
      </c>
      <c r="B95" s="69">
        <v>94</v>
      </c>
      <c r="C95" s="69" t="str">
        <f>VLOOKUP(Táblázat1[[#This Row],[ORR_ssz]],hirdetett_kurzusok_tabla[],7,0)</f>
        <v>J4:BE (10)</v>
      </c>
      <c r="D95" s="69" t="str">
        <f>VLOOKUP(Táblázat1[[#This Row],[ORR_ssz]],hirdetett_kurzusok_tabla[],4,0)</f>
        <v>sz20</v>
      </c>
      <c r="E95" s="40" t="s">
        <v>859</v>
      </c>
      <c r="F95" s="39"/>
      <c r="G95" s="39" t="s">
        <v>35</v>
      </c>
      <c r="H95" s="41" t="s">
        <v>85</v>
      </c>
      <c r="I95" s="41">
        <v>5</v>
      </c>
      <c r="J95" s="41"/>
      <c r="K95" s="11"/>
      <c r="L95" s="42"/>
      <c r="M95" s="3"/>
      <c r="N95" s="3" t="s">
        <v>39</v>
      </c>
      <c r="O95" s="3" t="s">
        <v>134</v>
      </c>
      <c r="P95" s="11"/>
      <c r="Q95" s="11" t="s">
        <v>3949</v>
      </c>
      <c r="R95" s="11" t="str">
        <f>VLOOKUP(Táblázat1[[#This Row],[ORR_ssz]],hirdetett_kurzusok_tabla[],6,0)</f>
        <v>K:16:00-18:00(Egyetem tér 1-3. II. emelet 240. A/8 gyakorló (ÁA-2-240-01-11))</v>
      </c>
      <c r="S95" s="11" t="s">
        <v>1073</v>
      </c>
      <c r="T95" s="11" t="s">
        <v>1087</v>
      </c>
      <c r="U95" s="3"/>
      <c r="V95" s="11"/>
      <c r="W95" s="3"/>
    </row>
    <row r="96" spans="1:23" ht="24.95" customHeight="1" x14ac:dyDescent="0.25">
      <c r="A96" s="39" t="s">
        <v>48</v>
      </c>
      <c r="B96" s="69">
        <v>95</v>
      </c>
      <c r="C96" s="69" t="str">
        <f>VLOOKUP(Táblázat1[[#This Row],[ORR_ssz]],hirdetett_kurzusok_tabla[],7,0)</f>
        <v>J4:BEBJ</v>
      </c>
      <c r="D96" s="69" t="str">
        <f>VLOOKUP(Táblázat1[[#This Row],[ORR_ssz]],hirdetett_kurzusok_tabla[],4,0)</f>
        <v>sz_e</v>
      </c>
      <c r="E96" s="40" t="s">
        <v>328</v>
      </c>
      <c r="F96" s="39"/>
      <c r="G96" s="39" t="s">
        <v>35</v>
      </c>
      <c r="H96" s="41" t="s">
        <v>85</v>
      </c>
      <c r="I96" s="41">
        <v>7</v>
      </c>
      <c r="J96" s="41"/>
      <c r="K96" s="11"/>
      <c r="L96" s="42"/>
      <c r="M96" s="3"/>
      <c r="N96" s="3"/>
      <c r="O96" s="3"/>
      <c r="P96" s="11"/>
      <c r="Q96" s="11"/>
      <c r="R96" s="11">
        <f>VLOOKUP(Táblázat1[[#This Row],[ORR_ssz]],hirdetett_kurzusok_tabla[],6,0)</f>
        <v>0</v>
      </c>
      <c r="S96" s="11" t="s">
        <v>1073</v>
      </c>
      <c r="T96" s="11"/>
      <c r="U96" s="3"/>
      <c r="V96" s="11"/>
      <c r="W96" s="3"/>
    </row>
    <row r="97" spans="1:23" ht="24.95" customHeight="1" x14ac:dyDescent="0.25">
      <c r="A97" s="39" t="s">
        <v>48</v>
      </c>
      <c r="B97" s="69">
        <v>96</v>
      </c>
      <c r="C97" s="69" t="str">
        <f>VLOOKUP(Táblázat1[[#This Row],[ORR_ssz]],hirdetett_kurzusok_tabla[],7,0)</f>
        <v>J4:BEBJ</v>
      </c>
      <c r="D97" s="69" t="str">
        <f>VLOOKUP(Táblázat1[[#This Row],[ORR_ssz]],hirdetett_kurzusok_tabla[],4,0)</f>
        <v>sz01</v>
      </c>
      <c r="E97" s="40" t="s">
        <v>329</v>
      </c>
      <c r="F97" s="39"/>
      <c r="G97" s="39" t="s">
        <v>35</v>
      </c>
      <c r="H97" s="41" t="s">
        <v>85</v>
      </c>
      <c r="I97" s="41">
        <v>7</v>
      </c>
      <c r="J97" s="41"/>
      <c r="K97" s="11"/>
      <c r="L97" s="42"/>
      <c r="M97" s="3"/>
      <c r="N97" s="3" t="s">
        <v>51</v>
      </c>
      <c r="O97" s="3" t="s">
        <v>153</v>
      </c>
      <c r="P97" s="11"/>
      <c r="Q97" s="11" t="s">
        <v>3972</v>
      </c>
      <c r="R97" s="11" t="str">
        <f>VLOOKUP(Táblázat1[[#This Row],[ORR_ssz]],hirdetett_kurzusok_tabla[],6,0)</f>
        <v>SZE:18:00-20:00(Egyetem tér 1-3. I. emelet 125. A/7 gyakorló (ÁA-1-125-01-11))</v>
      </c>
      <c r="S97" s="11" t="s">
        <v>1073</v>
      </c>
      <c r="T97" s="11" t="s">
        <v>1083</v>
      </c>
      <c r="U97" s="3"/>
      <c r="V97" s="11"/>
      <c r="W97" s="3"/>
    </row>
    <row r="98" spans="1:23" ht="24.95" customHeight="1" x14ac:dyDescent="0.25">
      <c r="A98" s="39" t="s">
        <v>48</v>
      </c>
      <c r="B98" s="69">
        <v>97</v>
      </c>
      <c r="C98" s="69" t="str">
        <f>VLOOKUP(Táblázat1[[#This Row],[ORR_ssz]],hirdetett_kurzusok_tabla[],7,0)</f>
        <v>J4:BEBJ</v>
      </c>
      <c r="D98" s="69" t="str">
        <f>VLOOKUP(Táblázat1[[#This Row],[ORR_ssz]],hirdetett_kurzusok_tabla[],4,0)</f>
        <v>sz02</v>
      </c>
      <c r="E98" s="40" t="s">
        <v>330</v>
      </c>
      <c r="F98" s="39"/>
      <c r="G98" s="39" t="s">
        <v>35</v>
      </c>
      <c r="H98" s="41" t="s">
        <v>85</v>
      </c>
      <c r="I98" s="41">
        <v>7</v>
      </c>
      <c r="J98" s="41"/>
      <c r="K98" s="11"/>
      <c r="L98" s="42"/>
      <c r="M98" s="3"/>
      <c r="N98" s="3" t="s">
        <v>27</v>
      </c>
      <c r="O98" s="3" t="s">
        <v>113</v>
      </c>
      <c r="P98" s="11"/>
      <c r="Q98" s="11" t="s">
        <v>3989</v>
      </c>
      <c r="R98" s="11" t="str">
        <f>VLOOKUP(Táblázat1[[#This Row],[ORR_ssz]],hirdetett_kurzusok_tabla[],6,0)</f>
        <v>H:14:00-16:00(B gyakorló 08. (Kecskeméti u.) (ÁB-2-205-01-11))</v>
      </c>
      <c r="S98" s="11" t="s">
        <v>1073</v>
      </c>
      <c r="T98" s="11" t="s">
        <v>1088</v>
      </c>
      <c r="U98" s="3"/>
      <c r="V98" s="11" t="s">
        <v>1089</v>
      </c>
      <c r="W98" s="3"/>
    </row>
    <row r="99" spans="1:23" ht="24.95" customHeight="1" x14ac:dyDescent="0.25">
      <c r="A99" s="39" t="s">
        <v>48</v>
      </c>
      <c r="B99" s="69">
        <v>98</v>
      </c>
      <c r="C99" s="69" t="str">
        <f>VLOOKUP(Táblázat1[[#This Row],[ORR_ssz]],hirdetett_kurzusok_tabla[],7,0)</f>
        <v>J4:BEBJ</v>
      </c>
      <c r="D99" s="69" t="str">
        <f>VLOOKUP(Táblázat1[[#This Row],[ORR_ssz]],hirdetett_kurzusok_tabla[],4,0)</f>
        <v>sz03</v>
      </c>
      <c r="E99" s="40" t="s">
        <v>331</v>
      </c>
      <c r="F99" s="39"/>
      <c r="G99" s="39" t="s">
        <v>35</v>
      </c>
      <c r="H99" s="41" t="s">
        <v>85</v>
      </c>
      <c r="I99" s="41">
        <v>7</v>
      </c>
      <c r="J99" s="41"/>
      <c r="K99" s="11"/>
      <c r="L99" s="42"/>
      <c r="M99" s="3"/>
      <c r="N99" s="3" t="s">
        <v>27</v>
      </c>
      <c r="O99" s="3" t="s">
        <v>134</v>
      </c>
      <c r="P99" s="11"/>
      <c r="Q99" s="11" t="s">
        <v>3996</v>
      </c>
      <c r="R99" s="11" t="str">
        <f>VLOOKUP(Táblázat1[[#This Row],[ORR_ssz]],hirdetett_kurzusok_tabla[],6,0)</f>
        <v>H:16:00-18:00(B/15 Gyakorló (ÁB-3-310-01-12))</v>
      </c>
      <c r="S99" s="11" t="s">
        <v>1073</v>
      </c>
      <c r="T99" s="11" t="s">
        <v>1090</v>
      </c>
      <c r="U99" s="3"/>
      <c r="V99" s="11" t="s">
        <v>1082</v>
      </c>
      <c r="W99" s="3"/>
    </row>
    <row r="100" spans="1:23" ht="24.95" customHeight="1" x14ac:dyDescent="0.25">
      <c r="A100" s="39" t="s">
        <v>48</v>
      </c>
      <c r="B100" s="69">
        <v>99</v>
      </c>
      <c r="C100" s="69" t="str">
        <f>VLOOKUP(Táblázat1[[#This Row],[ORR_ssz]],hirdetett_kurzusok_tabla[],7,0)</f>
        <v>J4:BEBJ</v>
      </c>
      <c r="D100" s="69" t="str">
        <f>VLOOKUP(Táblázat1[[#This Row],[ORR_ssz]],hirdetett_kurzusok_tabla[],4,0)</f>
        <v>sz04</v>
      </c>
      <c r="E100" s="40" t="s">
        <v>332</v>
      </c>
      <c r="F100" s="39"/>
      <c r="G100" s="39" t="s">
        <v>35</v>
      </c>
      <c r="H100" s="41" t="s">
        <v>85</v>
      </c>
      <c r="I100" s="41">
        <v>7</v>
      </c>
      <c r="J100" s="41"/>
      <c r="K100" s="11"/>
      <c r="L100" s="42"/>
      <c r="M100" s="3"/>
      <c r="N100" s="3" t="s">
        <v>60</v>
      </c>
      <c r="O100" s="3" t="s">
        <v>113</v>
      </c>
      <c r="P100" s="11"/>
      <c r="Q100" s="11" t="s">
        <v>3971</v>
      </c>
      <c r="R100" s="11" t="str">
        <f>VLOOKUP(Táblázat1[[#This Row],[ORR_ssz]],hirdetett_kurzusok_tabla[],6,0)</f>
        <v>CS:14:00-16:00(B/13 Gyakorló (ÁB-3-305-01-11))</v>
      </c>
      <c r="S100" s="11" t="s">
        <v>1073</v>
      </c>
      <c r="T100" s="11" t="s">
        <v>1091</v>
      </c>
      <c r="U100" s="3"/>
      <c r="V100" s="11" t="s">
        <v>1092</v>
      </c>
      <c r="W100" s="3"/>
    </row>
    <row r="101" spans="1:23" ht="24.95" customHeight="1" x14ac:dyDescent="0.25">
      <c r="A101" s="39" t="s">
        <v>48</v>
      </c>
      <c r="B101" s="69">
        <v>100</v>
      </c>
      <c r="C101" s="69" t="str">
        <f>VLOOKUP(Táblázat1[[#This Row],[ORR_ssz]],hirdetett_kurzusok_tabla[],7,0)</f>
        <v>J4:BEBJ</v>
      </c>
      <c r="D101" s="69" t="str">
        <f>VLOOKUP(Táblázat1[[#This Row],[ORR_ssz]],hirdetett_kurzusok_tabla[],4,0)</f>
        <v>sz05</v>
      </c>
      <c r="E101" s="40" t="s">
        <v>333</v>
      </c>
      <c r="F101" s="39"/>
      <c r="G101" s="39" t="s">
        <v>35</v>
      </c>
      <c r="H101" s="41" t="s">
        <v>85</v>
      </c>
      <c r="I101" s="41">
        <v>7</v>
      </c>
      <c r="J101" s="41"/>
      <c r="K101" s="11"/>
      <c r="L101" s="42"/>
      <c r="M101" s="3"/>
      <c r="N101" s="3" t="s">
        <v>51</v>
      </c>
      <c r="O101" s="3" t="s">
        <v>153</v>
      </c>
      <c r="P101" s="11"/>
      <c r="Q101" s="11" t="s">
        <v>3971</v>
      </c>
      <c r="R101" s="11" t="str">
        <f>VLOOKUP(Táblázat1[[#This Row],[ORR_ssz]],hirdetett_kurzusok_tabla[],6,0)</f>
        <v>CS:18:00-20:00(B/13 Gyakorló (ÁB-3-305-01-11))</v>
      </c>
      <c r="S101" s="11" t="s">
        <v>1073</v>
      </c>
      <c r="T101" s="11" t="s">
        <v>1093</v>
      </c>
      <c r="U101" s="3"/>
      <c r="V101" s="11" t="s">
        <v>1094</v>
      </c>
      <c r="W101" s="3"/>
    </row>
    <row r="102" spans="1:23" ht="24.95" customHeight="1" x14ac:dyDescent="0.25">
      <c r="A102" s="39" t="s">
        <v>48</v>
      </c>
      <c r="B102" s="69">
        <v>101</v>
      </c>
      <c r="C102" s="69" t="str">
        <f>VLOOKUP(Táblázat1[[#This Row],[ORR_ssz]],hirdetett_kurzusok_tabla[],7,0)</f>
        <v>J4:BEBJ</v>
      </c>
      <c r="D102" s="69" t="str">
        <f>VLOOKUP(Táblázat1[[#This Row],[ORR_ssz]],hirdetett_kurzusok_tabla[],4,0)</f>
        <v>sz06</v>
      </c>
      <c r="E102" s="40" t="s">
        <v>334</v>
      </c>
      <c r="F102" s="39"/>
      <c r="G102" s="39" t="s">
        <v>35</v>
      </c>
      <c r="H102" s="41" t="s">
        <v>85</v>
      </c>
      <c r="I102" s="41">
        <v>7</v>
      </c>
      <c r="J102" s="41"/>
      <c r="K102" s="11"/>
      <c r="L102" s="42"/>
      <c r="M102" s="3"/>
      <c r="N102" s="3" t="s">
        <v>27</v>
      </c>
      <c r="O102" s="3" t="s">
        <v>113</v>
      </c>
      <c r="P102" s="11"/>
      <c r="Q102" s="11" t="s">
        <v>4001</v>
      </c>
      <c r="R102" s="11" t="str">
        <f>VLOOKUP(Táblázat1[[#This Row],[ORR_ssz]],hirdetett_kurzusok_tabla[],6,0)</f>
        <v>H:14:00-16:00(Egyetem tér 1-3. III. emelet 324. A/12 gyakorló (ÁA-3-324-01-12))</v>
      </c>
      <c r="S102" s="11" t="s">
        <v>1073</v>
      </c>
      <c r="T102" s="11" t="s">
        <v>1095</v>
      </c>
      <c r="U102" s="3"/>
      <c r="V102" s="11" t="s">
        <v>1089</v>
      </c>
      <c r="W102" s="3"/>
    </row>
    <row r="103" spans="1:23" ht="24.95" customHeight="1" x14ac:dyDescent="0.25">
      <c r="A103" s="39" t="s">
        <v>48</v>
      </c>
      <c r="B103" s="69">
        <v>102</v>
      </c>
      <c r="C103" s="69" t="str">
        <f>VLOOKUP(Táblázat1[[#This Row],[ORR_ssz]],hirdetett_kurzusok_tabla[],7,0)</f>
        <v>J4:BEBJ</v>
      </c>
      <c r="D103" s="69" t="str">
        <f>VLOOKUP(Táblázat1[[#This Row],[ORR_ssz]],hirdetett_kurzusok_tabla[],4,0)</f>
        <v>sz07</v>
      </c>
      <c r="E103" s="40" t="s">
        <v>335</v>
      </c>
      <c r="F103" s="39"/>
      <c r="G103" s="39" t="s">
        <v>35</v>
      </c>
      <c r="H103" s="41" t="s">
        <v>85</v>
      </c>
      <c r="I103" s="41">
        <v>7</v>
      </c>
      <c r="J103" s="41"/>
      <c r="K103" s="11"/>
      <c r="L103" s="42"/>
      <c r="M103" s="3"/>
      <c r="N103" s="3" t="s">
        <v>60</v>
      </c>
      <c r="O103" s="3" t="s">
        <v>113</v>
      </c>
      <c r="P103" s="11"/>
      <c r="Q103" s="11" t="s">
        <v>3947</v>
      </c>
      <c r="R103" s="11" t="str">
        <f>VLOOKUP(Táblázat1[[#This Row],[ORR_ssz]],hirdetett_kurzusok_tabla[],6,0)</f>
        <v>CS:14:00-16:00(Egyetem tér 1-3. I. emelet 118. Navratil Ákos terem (ÁA-1-118-01-12))</v>
      </c>
      <c r="S103" s="11" t="s">
        <v>1073</v>
      </c>
      <c r="T103" s="11" t="s">
        <v>1096</v>
      </c>
      <c r="U103" s="3"/>
      <c r="V103" s="11"/>
      <c r="W103" s="3"/>
    </row>
    <row r="104" spans="1:23" ht="24.95" customHeight="1" x14ac:dyDescent="0.25">
      <c r="A104" s="39" t="s">
        <v>48</v>
      </c>
      <c r="B104" s="69">
        <v>103</v>
      </c>
      <c r="C104" s="69" t="str">
        <f>VLOOKUP(Táblázat1[[#This Row],[ORR_ssz]],hirdetett_kurzusok_tabla[],7,0)</f>
        <v>J4:BEBJ</v>
      </c>
      <c r="D104" s="69" t="str">
        <f>VLOOKUP(Táblázat1[[#This Row],[ORR_ssz]],hirdetett_kurzusok_tabla[],4,0)</f>
        <v>sz08</v>
      </c>
      <c r="E104" s="40" t="s">
        <v>336</v>
      </c>
      <c r="F104" s="39"/>
      <c r="G104" s="39" t="s">
        <v>35</v>
      </c>
      <c r="H104" s="41" t="s">
        <v>85</v>
      </c>
      <c r="I104" s="41">
        <v>7</v>
      </c>
      <c r="J104" s="41"/>
      <c r="K104" s="11"/>
      <c r="L104" s="42"/>
      <c r="M104" s="3"/>
      <c r="N104" s="3" t="s">
        <v>27</v>
      </c>
      <c r="O104" s="3" t="s">
        <v>153</v>
      </c>
      <c r="P104" s="11"/>
      <c r="Q104" s="11" t="s">
        <v>3970</v>
      </c>
      <c r="R104" s="11" t="str">
        <f>VLOOKUP(Táblázat1[[#This Row],[ORR_ssz]],hirdetett_kurzusok_tabla[],6,0)</f>
        <v>H:18:00-20:00(Egyetem tér 1-3. III. emelet 340. A/9 gyakorló (ÁA-3-340-01-11))</v>
      </c>
      <c r="S104" s="11" t="s">
        <v>1073</v>
      </c>
      <c r="T104" s="11" t="s">
        <v>1085</v>
      </c>
      <c r="U104" s="3"/>
      <c r="V104" s="11"/>
      <c r="W104" s="3"/>
    </row>
    <row r="105" spans="1:23" ht="24.95" customHeight="1" x14ac:dyDescent="0.25">
      <c r="A105" s="39" t="s">
        <v>48</v>
      </c>
      <c r="B105" s="69">
        <v>104</v>
      </c>
      <c r="C105" s="69" t="str">
        <f>VLOOKUP(Táblázat1[[#This Row],[ORR_ssz]],hirdetett_kurzusok_tabla[],7,0)</f>
        <v>J4:BEBJ</v>
      </c>
      <c r="D105" s="69" t="str">
        <f>VLOOKUP(Táblázat1[[#This Row],[ORR_ssz]],hirdetett_kurzusok_tabla[],4,0)</f>
        <v>sz09</v>
      </c>
      <c r="E105" s="40" t="s">
        <v>337</v>
      </c>
      <c r="F105" s="39"/>
      <c r="G105" s="39" t="s">
        <v>35</v>
      </c>
      <c r="H105" s="41" t="s">
        <v>85</v>
      </c>
      <c r="I105" s="41">
        <v>7</v>
      </c>
      <c r="J105" s="41"/>
      <c r="K105" s="11"/>
      <c r="L105" s="42"/>
      <c r="M105" s="3"/>
      <c r="N105" s="3" t="s">
        <v>27</v>
      </c>
      <c r="O105" s="3" t="s">
        <v>73</v>
      </c>
      <c r="P105" s="11"/>
      <c r="Q105" s="11" t="s">
        <v>4005</v>
      </c>
      <c r="R105" s="11" t="str">
        <f>VLOOKUP(Táblázat1[[#This Row],[ORR_ssz]],hirdetett_kurzusok_tabla[],6,0)</f>
        <v>H:10:00-12:00(Egyetem tér 1-3. III. emelet 318. A/10 gyakorló (ÁA-3-318-01-12))</v>
      </c>
      <c r="S105" s="11" t="s">
        <v>1073</v>
      </c>
      <c r="T105" s="11" t="s">
        <v>1084</v>
      </c>
      <c r="U105" s="3"/>
      <c r="V105" s="11"/>
      <c r="W105" s="3"/>
    </row>
    <row r="106" spans="1:23" ht="24.95" customHeight="1" x14ac:dyDescent="0.25">
      <c r="A106" s="39" t="s">
        <v>48</v>
      </c>
      <c r="B106" s="69">
        <v>105</v>
      </c>
      <c r="C106" s="69" t="str">
        <f>VLOOKUP(Táblázat1[[#This Row],[ORR_ssz]],hirdetett_kurzusok_tabla[],7,0)</f>
        <v>J4:BEBJ</v>
      </c>
      <c r="D106" s="69" t="str">
        <f>VLOOKUP(Táblázat1[[#This Row],[ORR_ssz]],hirdetett_kurzusok_tabla[],4,0)</f>
        <v>sz10</v>
      </c>
      <c r="E106" s="40" t="s">
        <v>342</v>
      </c>
      <c r="F106" s="39"/>
      <c r="G106" s="39" t="s">
        <v>35</v>
      </c>
      <c r="H106" s="41" t="s">
        <v>85</v>
      </c>
      <c r="I106" s="41">
        <v>7</v>
      </c>
      <c r="J106" s="41"/>
      <c r="K106" s="11"/>
      <c r="L106" s="42"/>
      <c r="M106" s="3"/>
      <c r="N106" s="3" t="s">
        <v>60</v>
      </c>
      <c r="O106" s="3" t="s">
        <v>153</v>
      </c>
      <c r="P106" s="11"/>
      <c r="Q106" s="11" t="s">
        <v>3972</v>
      </c>
      <c r="R106" s="11" t="str">
        <f>VLOOKUP(Táblázat1[[#This Row],[ORR_ssz]],hirdetett_kurzusok_tabla[],6,0)</f>
        <v>CS:18:00-20:00(Egyetem tér 1-3. I. emelet 125. A/7 gyakorló (ÁA-1-125-01-11))</v>
      </c>
      <c r="S106" s="11" t="s">
        <v>1073</v>
      </c>
      <c r="T106" s="11" t="s">
        <v>1097</v>
      </c>
      <c r="U106" s="3"/>
      <c r="V106" s="11" t="s">
        <v>1094</v>
      </c>
      <c r="W106" s="3"/>
    </row>
    <row r="107" spans="1:23" s="68" customFormat="1" ht="24.95" customHeight="1" x14ac:dyDescent="0.25">
      <c r="A107" s="63" t="s">
        <v>48</v>
      </c>
      <c r="B107" s="72">
        <v>106</v>
      </c>
      <c r="C107" s="72" t="str">
        <f>VLOOKUP(Táblázat1[[#This Row],[ORR_ssz]],hirdetett_kurzusok_tabla[],7,0)</f>
        <v>J4:BEBJ</v>
      </c>
      <c r="D107" s="72"/>
      <c r="E107" s="62"/>
      <c r="F107" s="63"/>
      <c r="G107" s="63" t="s">
        <v>35</v>
      </c>
      <c r="H107" s="64" t="s">
        <v>85</v>
      </c>
      <c r="I107" s="64">
        <v>7</v>
      </c>
      <c r="J107" s="64"/>
      <c r="K107" s="65"/>
      <c r="L107" s="66"/>
      <c r="M107" s="67"/>
      <c r="N107" s="67"/>
      <c r="O107" s="67"/>
      <c r="P107" s="65"/>
      <c r="Q107" s="65"/>
      <c r="R107" s="65"/>
      <c r="S107" s="65"/>
      <c r="T107" s="65"/>
      <c r="U107" s="67"/>
      <c r="V107" s="65"/>
      <c r="W107" s="67"/>
    </row>
    <row r="108" spans="1:23" ht="24.95" customHeight="1" x14ac:dyDescent="0.25">
      <c r="A108" s="39" t="s">
        <v>48</v>
      </c>
      <c r="B108" s="69">
        <v>107</v>
      </c>
      <c r="C108" s="69" t="str">
        <f>VLOOKUP(Táblázat1[[#This Row],[ORR_ssz]],hirdetett_kurzusok_tabla[],7,0)</f>
        <v>J4:xV(ae):O36</v>
      </c>
      <c r="D108" s="69" t="str">
        <f>VLOOKUP(Táblázat1[[#This Row],[ORR_ssz]],hirdetett_kurzusok_tabla[],4,0)</f>
        <v>maeB</v>
      </c>
      <c r="E108" s="40" t="s">
        <v>303</v>
      </c>
      <c r="F108" s="39"/>
      <c r="G108" s="39" t="s">
        <v>950</v>
      </c>
      <c r="H108" s="41" t="s">
        <v>85</v>
      </c>
      <c r="I108" s="41">
        <v>9</v>
      </c>
      <c r="J108" s="41" t="s">
        <v>81</v>
      </c>
      <c r="K108" s="11" t="s">
        <v>304</v>
      </c>
      <c r="L108" s="42">
        <v>20</v>
      </c>
      <c r="M108" s="3"/>
      <c r="N108" s="3" t="s">
        <v>39</v>
      </c>
      <c r="O108" s="3" t="s">
        <v>153</v>
      </c>
      <c r="P108" s="11"/>
      <c r="Q108" s="11" t="s">
        <v>4362</v>
      </c>
      <c r="R108" s="11" t="str">
        <f>VLOOKUP(Táblázat1[[#This Row],[ORR_ssz]],hirdetett_kurzusok_tabla[],6,0)</f>
        <v>K:18:00-20:00(Egyetem tér 1-3. alagsor A/5 gyakorló (ÁA--1-081-01-12))</v>
      </c>
      <c r="S108" s="11" t="s">
        <v>1073</v>
      </c>
      <c r="T108" s="11" t="s">
        <v>1085</v>
      </c>
      <c r="U108" s="3"/>
      <c r="V108" s="11"/>
      <c r="W108" s="3"/>
    </row>
    <row r="109" spans="1:23" ht="24.95" customHeight="1" x14ac:dyDescent="0.25">
      <c r="A109" s="39" t="s">
        <v>48</v>
      </c>
      <c r="B109" s="69">
        <v>108</v>
      </c>
      <c r="C109" s="69" t="str">
        <f>VLOOKUP(Táblázat1[[#This Row],[ORR_ssz]],hirdetett_kurzusok_tabla[],7,0)</f>
        <v>J4:XFAK(MB):T04</v>
      </c>
      <c r="D109" s="69" t="str">
        <f>VLOOKUP(Táblázat1[[#This Row],[ORR_ssz]],hirdetett_kurzusok_tabla[],4,0)</f>
        <v>mfB</v>
      </c>
      <c r="E109" s="40" t="s">
        <v>1105</v>
      </c>
      <c r="F109" s="39"/>
      <c r="G109" s="39" t="s">
        <v>105</v>
      </c>
      <c r="H109" s="41" t="s">
        <v>85</v>
      </c>
      <c r="I109" s="41"/>
      <c r="J109" s="41"/>
      <c r="K109" s="11" t="s">
        <v>1106</v>
      </c>
      <c r="L109" s="42" t="s">
        <v>1107</v>
      </c>
      <c r="M109" s="3"/>
      <c r="N109" s="3" t="s">
        <v>39</v>
      </c>
      <c r="O109" s="3" t="s">
        <v>90</v>
      </c>
      <c r="P109" s="11"/>
      <c r="Q109" s="11" t="s">
        <v>195</v>
      </c>
      <c r="R109" s="11" t="str">
        <f>VLOOKUP(Táblázat1[[#This Row],[ORR_ssz]],hirdetett_kurzusok_tabla[],6,0)</f>
        <v>K:12:00-14:00(304-es B/12 Gyakorló (ÁB-3-304-01-12))</v>
      </c>
      <c r="S109" s="11" t="s">
        <v>1073</v>
      </c>
      <c r="T109" s="11" t="s">
        <v>1108</v>
      </c>
      <c r="U109" s="3" t="s">
        <v>31</v>
      </c>
      <c r="V109" s="11" t="s">
        <v>999</v>
      </c>
      <c r="W109" s="3"/>
    </row>
    <row r="110" spans="1:23" ht="24.95" customHeight="1" x14ac:dyDescent="0.25">
      <c r="A110" s="39" t="s">
        <v>48</v>
      </c>
      <c r="B110" s="69">
        <v>109</v>
      </c>
      <c r="C110" s="69" t="str">
        <f>VLOOKUP(Táblázat1[[#This Row],[ORR_ssz]],hirdetett_kurzusok_tabla[],7,0)</f>
        <v>J3:KRSZ</v>
      </c>
      <c r="D110" s="69" t="str">
        <f>VLOOKUP(Táblázat1[[#This Row],[ORR_ssz]],hirdetett_kurzusok_tabla[],4,0)</f>
        <v>e-</v>
      </c>
      <c r="E110" s="40" t="s">
        <v>338</v>
      </c>
      <c r="F110" s="39"/>
      <c r="G110" s="39" t="s">
        <v>23</v>
      </c>
      <c r="H110" s="41" t="s">
        <v>81</v>
      </c>
      <c r="I110" s="41">
        <v>9</v>
      </c>
      <c r="J110" s="41"/>
      <c r="K110" s="11"/>
      <c r="L110" s="42"/>
      <c r="M110" s="3"/>
      <c r="N110" s="3"/>
      <c r="O110" s="3"/>
      <c r="P110" s="11" t="s">
        <v>997</v>
      </c>
      <c r="Q110" s="11"/>
      <c r="R110" s="11">
        <f>VLOOKUP(Táblázat1[[#This Row],[ORR_ssz]],hirdetett_kurzusok_tabla[],6,0)</f>
        <v>0</v>
      </c>
      <c r="S110" s="11" t="s">
        <v>1073</v>
      </c>
      <c r="T110" s="11" t="s">
        <v>1098</v>
      </c>
      <c r="U110" s="3"/>
      <c r="V110" s="11"/>
      <c r="W110" s="3"/>
    </row>
    <row r="111" spans="1:23" ht="24.95" customHeight="1" x14ac:dyDescent="0.25">
      <c r="A111" s="39" t="s">
        <v>48</v>
      </c>
      <c r="B111" s="69">
        <v>110</v>
      </c>
      <c r="C111" s="69" t="str">
        <f>VLOOKUP(Táblázat1[[#This Row],[ORR_ssz]],hirdetett_kurzusok_tabla[],7,0)</f>
        <v>JL4:KRSZ</v>
      </c>
      <c r="D111" s="69" t="str">
        <f>VLOOKUP(Táblázat1[[#This Row],[ORR_ssz]],hirdetett_kurzusok_tabla[],4,0)</f>
        <v>-e</v>
      </c>
      <c r="E111" s="40" t="s">
        <v>338</v>
      </c>
      <c r="F111" s="39"/>
      <c r="G111" s="39" t="s">
        <v>23</v>
      </c>
      <c r="H111" s="41" t="s">
        <v>71</v>
      </c>
      <c r="I111" s="41">
        <v>9</v>
      </c>
      <c r="J111" s="41"/>
      <c r="K111" s="11"/>
      <c r="L111" s="42"/>
      <c r="M111" s="3"/>
      <c r="N111" s="3"/>
      <c r="O111" s="3"/>
      <c r="P111" s="11" t="s">
        <v>997</v>
      </c>
      <c r="Q111" s="11"/>
      <c r="R111" s="11">
        <f>VLOOKUP(Táblázat1[[#This Row],[ORR_ssz]],hirdetett_kurzusok_tabla[],6,0)</f>
        <v>0</v>
      </c>
      <c r="S111" s="11" t="s">
        <v>1073</v>
      </c>
      <c r="T111" s="11" t="s">
        <v>1098</v>
      </c>
      <c r="U111" s="3"/>
      <c r="V111" s="11"/>
      <c r="W111" s="3"/>
    </row>
    <row r="112" spans="1:23" ht="24.95" customHeight="1" x14ac:dyDescent="0.25">
      <c r="A112" s="39" t="s">
        <v>48</v>
      </c>
      <c r="B112" s="69">
        <v>111</v>
      </c>
      <c r="C112" s="69" t="str">
        <f>VLOOKUP(Táblázat1[[#This Row],[ORR_ssz]],hirdetett_kurzusok_tabla[],7,0)</f>
        <v>J4:xFAK(2kr):N01</v>
      </c>
      <c r="D112" s="69" t="str">
        <f>VLOOKUP(Táblázat1[[#This Row],[ORR_ssz]],hirdetett_kurzusok_tabla[],4,0)</f>
        <v>f</v>
      </c>
      <c r="E112" s="40" t="s">
        <v>1100</v>
      </c>
      <c r="F112" s="39"/>
      <c r="G112" s="39" t="s">
        <v>93</v>
      </c>
      <c r="H112" s="41" t="s">
        <v>85</v>
      </c>
      <c r="I112" s="41"/>
      <c r="J112" s="41"/>
      <c r="K112" s="11" t="s">
        <v>857</v>
      </c>
      <c r="L112" s="42">
        <v>20</v>
      </c>
      <c r="M112" s="3"/>
      <c r="N112" s="3" t="s">
        <v>51</v>
      </c>
      <c r="O112" s="3" t="s">
        <v>134</v>
      </c>
      <c r="P112" s="11"/>
      <c r="Q112" s="11" t="s">
        <v>108</v>
      </c>
      <c r="R112" s="11" t="str">
        <f>VLOOKUP(Táblázat1[[#This Row],[ORR_ssz]],hirdetett_kurzusok_tabla[],6,0)</f>
        <v>SZE:16:00-18:00(Egyetem tér 1-3. III. emelet 324. A/12 gyakorló (ÁA-3-324-01-12))</v>
      </c>
      <c r="S112" s="11" t="s">
        <v>1101</v>
      </c>
      <c r="T112" s="11" t="s">
        <v>1102</v>
      </c>
      <c r="U112" s="3"/>
      <c r="V112" s="11"/>
      <c r="W112" s="3"/>
    </row>
    <row r="113" spans="1:23" ht="24.95" customHeight="1" x14ac:dyDescent="0.25">
      <c r="A113" s="39" t="s">
        <v>48</v>
      </c>
      <c r="B113" s="69">
        <v>112</v>
      </c>
      <c r="C113" s="69" t="str">
        <f>VLOOKUP(Táblázat1[[#This Row],[ORR_ssz]],hirdetett_kurzusok_tabla[],7,0)</f>
        <v>J4:xFAK(2kr):T03</v>
      </c>
      <c r="D113" s="69" t="str">
        <f>VLOOKUP(Táblázat1[[#This Row],[ORR_ssz]],hirdetett_kurzusok_tabla[],4,0)</f>
        <v>f</v>
      </c>
      <c r="E113" s="40" t="s">
        <v>1115</v>
      </c>
      <c r="F113" s="39"/>
      <c r="G113" s="39" t="s">
        <v>93</v>
      </c>
      <c r="H113" s="41" t="s">
        <v>85</v>
      </c>
      <c r="I113" s="41"/>
      <c r="J113" s="41"/>
      <c r="K113" s="11" t="s">
        <v>525</v>
      </c>
      <c r="L113" s="42">
        <v>20</v>
      </c>
      <c r="M113" s="3"/>
      <c r="N113" s="3" t="s">
        <v>51</v>
      </c>
      <c r="O113" s="3" t="s">
        <v>90</v>
      </c>
      <c r="P113" s="11"/>
      <c r="Q113" s="11" t="s">
        <v>187</v>
      </c>
      <c r="R113" s="11" t="str">
        <f>VLOOKUP(Táblázat1[[#This Row],[ORR_ssz]],hirdetett_kurzusok_tabla[],6,0)</f>
        <v>SZE:12:00-14:00(204-es B gyakorló 07. (Kecskeméti u.) (ÁB-2-204-01-11))</v>
      </c>
      <c r="S113" s="11" t="s">
        <v>1073</v>
      </c>
      <c r="T113" s="11" t="s">
        <v>1116</v>
      </c>
      <c r="U113" s="3"/>
      <c r="V113" s="11" t="s">
        <v>999</v>
      </c>
      <c r="W113" s="3"/>
    </row>
    <row r="114" spans="1:23" ht="24.95" customHeight="1" x14ac:dyDescent="0.25">
      <c r="A114" s="39" t="s">
        <v>48</v>
      </c>
      <c r="B114" s="69">
        <v>113</v>
      </c>
      <c r="C114" s="69" t="str">
        <f>VLOOKUP(Táblázat1[[#This Row],[ORR_ssz]],hirdetett_kurzusok_tabla[],7,0)</f>
        <v>J4:xV(ae):P06</v>
      </c>
      <c r="D114" s="69" t="str">
        <f>VLOOKUP(Táblázat1[[#This Row],[ORR_ssz]],hirdetett_kurzusok_tabla[],4,0)</f>
        <v>maeB</v>
      </c>
      <c r="E114" s="40" t="s">
        <v>305</v>
      </c>
      <c r="F114" s="39"/>
      <c r="G114" s="39" t="s">
        <v>950</v>
      </c>
      <c r="H114" s="41" t="s">
        <v>85</v>
      </c>
      <c r="I114" s="41">
        <v>7</v>
      </c>
      <c r="J114" s="41" t="s">
        <v>81</v>
      </c>
      <c r="K114" s="11" t="s">
        <v>306</v>
      </c>
      <c r="L114" s="57" t="s">
        <v>2674</v>
      </c>
      <c r="M114" s="3"/>
      <c r="N114" s="59" t="s">
        <v>51</v>
      </c>
      <c r="O114" s="59" t="s">
        <v>90</v>
      </c>
      <c r="P114" s="11"/>
      <c r="Q114" s="11" t="s">
        <v>4363</v>
      </c>
      <c r="R114" s="11" t="str">
        <f>VLOOKUP(Táblázat1[[#This Row],[ORR_ssz]],hirdetett_kurzusok_tabla[],6,0)</f>
        <v>SZE:12:00-14:00(Egyetem tér 1-3. I. emelet 114. IV. tanterem (ÁA-1-114-01-11))</v>
      </c>
      <c r="S114" s="11" t="s">
        <v>1073</v>
      </c>
      <c r="T114" s="11" t="s">
        <v>1073</v>
      </c>
      <c r="U114" s="3" t="s">
        <v>31</v>
      </c>
      <c r="V114" s="11" t="s">
        <v>1099</v>
      </c>
      <c r="W114" s="3"/>
    </row>
    <row r="115" spans="1:23" ht="24.95" customHeight="1" x14ac:dyDescent="0.25">
      <c r="A115" s="39" t="s">
        <v>57</v>
      </c>
      <c r="B115" s="69">
        <v>114</v>
      </c>
      <c r="C115" s="69" t="str">
        <f>VLOOKUP(Táblázat1[[#This Row],[ORR_ssz]],hirdetett_kurzusok_tabla[],7,0)</f>
        <v>J3:XFAK(2 Ó.):H05</v>
      </c>
      <c r="D115" s="69" t="str">
        <f>VLOOKUP(Táblázat1[[#This Row],[ORR_ssz]],hirdetett_kurzusok_tabla[],4,0)</f>
        <v>f</v>
      </c>
      <c r="E115" s="40" t="s">
        <v>1147</v>
      </c>
      <c r="F115" s="39"/>
      <c r="G115" s="39" t="s">
        <v>93</v>
      </c>
      <c r="H115" s="41" t="s">
        <v>85</v>
      </c>
      <c r="I115" s="41"/>
      <c r="J115" s="41"/>
      <c r="K115" s="11"/>
      <c r="L115" s="42" t="s">
        <v>1148</v>
      </c>
      <c r="M115" s="3"/>
      <c r="N115" s="3" t="s">
        <v>27</v>
      </c>
      <c r="O115" s="3" t="s">
        <v>90</v>
      </c>
      <c r="P115" s="11"/>
      <c r="Q115" s="11" t="s">
        <v>182</v>
      </c>
      <c r="R115" s="11" t="str">
        <f>VLOOKUP(Táblázat1[[#This Row],[ORR_ssz]],hirdetett_kurzusok_tabla[],6,0)</f>
        <v>H:12:00-14:00(Magyar u. 1/2 emelet 001-es B/4 gyakorló (ÁB-0,5-001-01-11))</v>
      </c>
      <c r="S115" s="11" t="s">
        <v>1135</v>
      </c>
      <c r="T115" s="11" t="s">
        <v>1135</v>
      </c>
      <c r="U115" s="3"/>
      <c r="V115" s="11"/>
      <c r="W115" s="3"/>
    </row>
    <row r="116" spans="1:23" ht="24.95" customHeight="1" x14ac:dyDescent="0.25">
      <c r="A116" s="39" t="s">
        <v>57</v>
      </c>
      <c r="B116" s="69">
        <v>115</v>
      </c>
      <c r="C116" s="69" t="str">
        <f>VLOOKUP(Táblázat1[[#This Row],[ORR_ssz]],hirdetett_kurzusok_tabla[],7,0)</f>
        <v>J4:BEBJ</v>
      </c>
      <c r="D116" s="69" t="s">
        <v>1944</v>
      </c>
      <c r="E116" s="40" t="s">
        <v>343</v>
      </c>
      <c r="F116" s="39"/>
      <c r="G116" s="39" t="s">
        <v>35</v>
      </c>
      <c r="H116" s="41" t="s">
        <v>85</v>
      </c>
      <c r="I116" s="41">
        <v>7</v>
      </c>
      <c r="J116" s="41"/>
      <c r="K116" s="11"/>
      <c r="L116" s="42"/>
      <c r="M116" s="3"/>
      <c r="N116" s="3" t="s">
        <v>39</v>
      </c>
      <c r="O116" s="3" t="s">
        <v>134</v>
      </c>
      <c r="P116" s="11"/>
      <c r="Q116" s="11" t="s">
        <v>3947</v>
      </c>
      <c r="R116" s="11" t="s">
        <v>4403</v>
      </c>
      <c r="S116" s="11" t="s">
        <v>1117</v>
      </c>
      <c r="T116" s="11" t="s">
        <v>1117</v>
      </c>
      <c r="U116" s="3"/>
      <c r="V116" s="11"/>
      <c r="W116" s="3"/>
    </row>
    <row r="117" spans="1:23" ht="24.95" customHeight="1" x14ac:dyDescent="0.25">
      <c r="A117" s="39" t="s">
        <v>57</v>
      </c>
      <c r="B117" s="69">
        <v>116</v>
      </c>
      <c r="C117" s="69" t="str">
        <f>VLOOKUP(Táblázat1[[#This Row],[ORR_ssz]],hirdetett_kurzusok_tabla[],7,0)</f>
        <v>J4:BEBJ</v>
      </c>
      <c r="D117" s="69" t="s">
        <v>1910</v>
      </c>
      <c r="E117" s="40" t="s">
        <v>344</v>
      </c>
      <c r="F117" s="39"/>
      <c r="G117" s="39" t="s">
        <v>35</v>
      </c>
      <c r="H117" s="41" t="s">
        <v>85</v>
      </c>
      <c r="I117" s="41">
        <v>7</v>
      </c>
      <c r="J117" s="41"/>
      <c r="K117" s="11"/>
      <c r="L117" s="42"/>
      <c r="M117" s="3"/>
      <c r="N117" s="3" t="s">
        <v>60</v>
      </c>
      <c r="O117" s="3" t="s">
        <v>134</v>
      </c>
      <c r="P117" s="11"/>
      <c r="Q117" s="11" t="s">
        <v>3972</v>
      </c>
      <c r="R117" s="11" t="s">
        <v>4443</v>
      </c>
      <c r="S117" s="11" t="s">
        <v>1118</v>
      </c>
      <c r="T117" s="11" t="s">
        <v>1118</v>
      </c>
      <c r="U117" s="3"/>
      <c r="V117" s="11"/>
      <c r="W117" s="3"/>
    </row>
    <row r="118" spans="1:23" ht="24.95" customHeight="1" x14ac:dyDescent="0.25">
      <c r="A118" s="39" t="s">
        <v>57</v>
      </c>
      <c r="B118" s="69">
        <v>117</v>
      </c>
      <c r="C118" s="69" t="str">
        <f>VLOOKUP(Táblázat1[[#This Row],[ORR_ssz]],hirdetett_kurzusok_tabla[],7,0)</f>
        <v>J4:BEBJ</v>
      </c>
      <c r="D118" s="69" t="s">
        <v>1875</v>
      </c>
      <c r="E118" s="40" t="s">
        <v>345</v>
      </c>
      <c r="F118" s="39"/>
      <c r="G118" s="39" t="s">
        <v>35</v>
      </c>
      <c r="H118" s="41" t="s">
        <v>85</v>
      </c>
      <c r="I118" s="41">
        <v>7</v>
      </c>
      <c r="J118" s="41"/>
      <c r="K118" s="11"/>
      <c r="L118" s="42"/>
      <c r="M118" s="3"/>
      <c r="N118" s="3" t="s">
        <v>27</v>
      </c>
      <c r="O118" s="3" t="s">
        <v>153</v>
      </c>
      <c r="P118" s="11"/>
      <c r="Q118" s="11" t="s">
        <v>3954</v>
      </c>
      <c r="R118" s="11" t="s">
        <v>4470</v>
      </c>
      <c r="S118" s="11" t="s">
        <v>1119</v>
      </c>
      <c r="T118" s="11" t="s">
        <v>1119</v>
      </c>
      <c r="U118" s="3"/>
      <c r="V118" s="11"/>
      <c r="W118" s="3"/>
    </row>
    <row r="119" spans="1:23" ht="24.95" customHeight="1" x14ac:dyDescent="0.25">
      <c r="A119" s="39" t="s">
        <v>57</v>
      </c>
      <c r="B119" s="69">
        <v>118</v>
      </c>
      <c r="C119" s="69" t="str">
        <f>VLOOKUP(Táblázat1[[#This Row],[ORR_ssz]],hirdetett_kurzusok_tabla[],7,0)</f>
        <v>J4:BEBJ</v>
      </c>
      <c r="D119" s="69" t="s">
        <v>1926</v>
      </c>
      <c r="E119" s="40" t="s">
        <v>346</v>
      </c>
      <c r="F119" s="39"/>
      <c r="G119" s="39" t="s">
        <v>35</v>
      </c>
      <c r="H119" s="41" t="s">
        <v>85</v>
      </c>
      <c r="I119" s="41">
        <v>7</v>
      </c>
      <c r="J119" s="41"/>
      <c r="K119" s="11"/>
      <c r="L119" s="42"/>
      <c r="M119" s="3"/>
      <c r="N119" s="3" t="s">
        <v>39</v>
      </c>
      <c r="O119" s="3" t="s">
        <v>134</v>
      </c>
      <c r="P119" s="11"/>
      <c r="Q119" s="11" t="s">
        <v>3953</v>
      </c>
      <c r="R119" s="11" t="s">
        <v>4404</v>
      </c>
      <c r="S119" s="11" t="s">
        <v>1120</v>
      </c>
      <c r="T119" s="11" t="s">
        <v>1120</v>
      </c>
      <c r="U119" s="3"/>
      <c r="V119" s="11"/>
      <c r="W119" s="3"/>
    </row>
    <row r="120" spans="1:23" ht="24.95" customHeight="1" x14ac:dyDescent="0.25">
      <c r="A120" s="39" t="s">
        <v>57</v>
      </c>
      <c r="B120" s="69">
        <v>119</v>
      </c>
      <c r="C120" s="69" t="str">
        <f>VLOOKUP(Táblázat1[[#This Row],[ORR_ssz]],hirdetett_kurzusok_tabla[],7,0)</f>
        <v>J4:BEBJ</v>
      </c>
      <c r="D120" s="69" t="s">
        <v>1954</v>
      </c>
      <c r="E120" s="40" t="s">
        <v>347</v>
      </c>
      <c r="F120" s="39"/>
      <c r="G120" s="39" t="s">
        <v>35</v>
      </c>
      <c r="H120" s="41" t="s">
        <v>85</v>
      </c>
      <c r="I120" s="41">
        <v>7</v>
      </c>
      <c r="J120" s="41"/>
      <c r="K120" s="11"/>
      <c r="L120" s="42"/>
      <c r="M120" s="3"/>
      <c r="N120" s="3" t="s">
        <v>51</v>
      </c>
      <c r="O120" s="3" t="s">
        <v>134</v>
      </c>
      <c r="P120" s="11"/>
      <c r="Q120" s="11" t="s">
        <v>3947</v>
      </c>
      <c r="R120" s="11" t="s">
        <v>4471</v>
      </c>
      <c r="S120" s="11" t="s">
        <v>1121</v>
      </c>
      <c r="T120" s="11" t="s">
        <v>1121</v>
      </c>
      <c r="U120" s="3"/>
      <c r="V120" s="11"/>
      <c r="W120" s="3"/>
    </row>
    <row r="121" spans="1:23" ht="24.95" customHeight="1" x14ac:dyDescent="0.25">
      <c r="A121" s="39" t="s">
        <v>57</v>
      </c>
      <c r="B121" s="69">
        <v>120</v>
      </c>
      <c r="C121" s="69" t="str">
        <f>VLOOKUP(Táblázat1[[#This Row],[ORR_ssz]],hirdetett_kurzusok_tabla[],7,0)</f>
        <v>J4:BEBJ</v>
      </c>
      <c r="D121" s="69" t="s">
        <v>1899</v>
      </c>
      <c r="E121" s="40" t="s">
        <v>348</v>
      </c>
      <c r="F121" s="39"/>
      <c r="G121" s="39" t="s">
        <v>35</v>
      </c>
      <c r="H121" s="41" t="s">
        <v>85</v>
      </c>
      <c r="I121" s="41">
        <v>7</v>
      </c>
      <c r="J121" s="41"/>
      <c r="K121" s="11"/>
      <c r="L121" s="42"/>
      <c r="M121" s="3"/>
      <c r="N121" s="3" t="s">
        <v>51</v>
      </c>
      <c r="O121" s="3" t="s">
        <v>113</v>
      </c>
      <c r="P121" s="11"/>
      <c r="Q121" s="11" t="s">
        <v>3953</v>
      </c>
      <c r="R121" s="11" t="s">
        <v>4377</v>
      </c>
      <c r="S121" s="11" t="s">
        <v>1122</v>
      </c>
      <c r="T121" s="11" t="s">
        <v>1123</v>
      </c>
      <c r="U121" s="3"/>
      <c r="V121" s="11"/>
      <c r="W121" s="3"/>
    </row>
    <row r="122" spans="1:23" ht="24.95" customHeight="1" x14ac:dyDescent="0.25">
      <c r="A122" s="39" t="s">
        <v>57</v>
      </c>
      <c r="B122" s="69">
        <v>121</v>
      </c>
      <c r="C122" s="69" t="str">
        <f>VLOOKUP(Táblázat1[[#This Row],[ORR_ssz]],hirdetett_kurzusok_tabla[],7,0)</f>
        <v>J4:BEBJ</v>
      </c>
      <c r="D122" s="69" t="s">
        <v>1877</v>
      </c>
      <c r="E122" s="40" t="s">
        <v>349</v>
      </c>
      <c r="F122" s="39"/>
      <c r="G122" s="39" t="s">
        <v>35</v>
      </c>
      <c r="H122" s="41" t="s">
        <v>85</v>
      </c>
      <c r="I122" s="41">
        <v>7</v>
      </c>
      <c r="J122" s="41"/>
      <c r="K122" s="11"/>
      <c r="L122" s="42"/>
      <c r="M122" s="3"/>
      <c r="N122" s="3" t="s">
        <v>51</v>
      </c>
      <c r="O122" s="3" t="s">
        <v>134</v>
      </c>
      <c r="P122" s="11"/>
      <c r="Q122" s="11" t="s">
        <v>3960</v>
      </c>
      <c r="R122" s="11" t="s">
        <v>4555</v>
      </c>
      <c r="S122" s="11" t="s">
        <v>1122</v>
      </c>
      <c r="T122" s="11" t="s">
        <v>1124</v>
      </c>
      <c r="U122" s="3"/>
      <c r="V122" s="11"/>
      <c r="W122" s="3"/>
    </row>
    <row r="123" spans="1:23" ht="24.95" customHeight="1" x14ac:dyDescent="0.25">
      <c r="A123" s="39" t="s">
        <v>57</v>
      </c>
      <c r="B123" s="69">
        <v>122</v>
      </c>
      <c r="C123" s="69" t="str">
        <f>VLOOKUP(Táblázat1[[#This Row],[ORR_ssz]],hirdetett_kurzusok_tabla[],7,0)</f>
        <v>J4:BEBJ</v>
      </c>
      <c r="D123" s="69" t="s">
        <v>1885</v>
      </c>
      <c r="E123" s="40" t="s">
        <v>350</v>
      </c>
      <c r="F123" s="39"/>
      <c r="G123" s="39" t="s">
        <v>35</v>
      </c>
      <c r="H123" s="41" t="s">
        <v>85</v>
      </c>
      <c r="I123" s="41">
        <v>7</v>
      </c>
      <c r="J123" s="41"/>
      <c r="K123" s="11"/>
      <c r="L123" s="42"/>
      <c r="M123" s="3"/>
      <c r="N123" s="3" t="s">
        <v>39</v>
      </c>
      <c r="O123" s="3" t="s">
        <v>134</v>
      </c>
      <c r="P123" s="11"/>
      <c r="Q123" s="11" t="s">
        <v>3960</v>
      </c>
      <c r="R123" s="11" t="s">
        <v>4556</v>
      </c>
      <c r="S123" s="11" t="s">
        <v>1125</v>
      </c>
      <c r="T123" s="11" t="s">
        <v>1125</v>
      </c>
      <c r="U123" s="3"/>
      <c r="V123" s="11"/>
      <c r="W123" s="3"/>
    </row>
    <row r="124" spans="1:23" ht="24.95" customHeight="1" x14ac:dyDescent="0.25">
      <c r="A124" s="39" t="s">
        <v>57</v>
      </c>
      <c r="B124" s="69">
        <v>123</v>
      </c>
      <c r="C124" s="69" t="str">
        <f>VLOOKUP(Táblázat1[[#This Row],[ORR_ssz]],hirdetett_kurzusok_tabla[],7,0)</f>
        <v>J4:BEBJ</v>
      </c>
      <c r="D124" s="69" t="s">
        <v>1879</v>
      </c>
      <c r="E124" s="40" t="s">
        <v>860</v>
      </c>
      <c r="F124" s="39"/>
      <c r="G124" s="39" t="s">
        <v>35</v>
      </c>
      <c r="H124" s="41" t="s">
        <v>85</v>
      </c>
      <c r="I124" s="41">
        <v>7</v>
      </c>
      <c r="J124" s="41"/>
      <c r="K124" s="11"/>
      <c r="L124" s="42"/>
      <c r="M124" s="3"/>
      <c r="N124" s="3" t="s">
        <v>27</v>
      </c>
      <c r="O124" s="3" t="s">
        <v>153</v>
      </c>
      <c r="P124" s="11"/>
      <c r="Q124" s="11" t="s">
        <v>3962</v>
      </c>
      <c r="R124" s="11" t="s">
        <v>4557</v>
      </c>
      <c r="S124" s="11" t="s">
        <v>1126</v>
      </c>
      <c r="T124" s="11" t="s">
        <v>1126</v>
      </c>
      <c r="U124" s="3"/>
      <c r="V124" s="11"/>
      <c r="W124" s="3"/>
    </row>
    <row r="125" spans="1:23" ht="24.95" customHeight="1" x14ac:dyDescent="0.25">
      <c r="A125" s="39" t="s">
        <v>57</v>
      </c>
      <c r="B125" s="69">
        <v>124</v>
      </c>
      <c r="C125" s="69" t="str">
        <f>VLOOKUP(Táblázat1[[#This Row],[ORR_ssz]],hirdetett_kurzusok_tabla[],7,0)</f>
        <v>J4:BEBJ</v>
      </c>
      <c r="D125" s="257" t="s">
        <v>1901</v>
      </c>
      <c r="E125" s="40" t="s">
        <v>861</v>
      </c>
      <c r="F125" s="39"/>
      <c r="G125" s="39" t="s">
        <v>35</v>
      </c>
      <c r="H125" s="41" t="s">
        <v>85</v>
      </c>
      <c r="I125" s="41">
        <v>7</v>
      </c>
      <c r="J125" s="41"/>
      <c r="K125" s="11"/>
      <c r="L125" s="42"/>
      <c r="M125" s="3"/>
      <c r="N125" s="3" t="s">
        <v>39</v>
      </c>
      <c r="O125" s="3" t="s">
        <v>40</v>
      </c>
      <c r="P125" s="11"/>
      <c r="Q125" s="11" t="s">
        <v>3951</v>
      </c>
      <c r="R125" s="11" t="s">
        <v>4378</v>
      </c>
      <c r="S125" s="11" t="s">
        <v>1127</v>
      </c>
      <c r="T125" s="11" t="s">
        <v>1127</v>
      </c>
      <c r="U125" s="3"/>
      <c r="V125" s="11"/>
      <c r="W125" s="3"/>
    </row>
    <row r="126" spans="1:23" ht="24.95" customHeight="1" x14ac:dyDescent="0.25">
      <c r="A126" s="39" t="s">
        <v>57</v>
      </c>
      <c r="B126" s="69">
        <v>125</v>
      </c>
      <c r="C126" s="69" t="s">
        <v>2440</v>
      </c>
      <c r="D126" s="69" t="s">
        <v>2443</v>
      </c>
      <c r="E126" s="40" t="s">
        <v>935</v>
      </c>
      <c r="F126" s="39"/>
      <c r="G126" s="39" t="s">
        <v>35</v>
      </c>
      <c r="H126" s="41" t="s">
        <v>85</v>
      </c>
      <c r="I126" s="41">
        <v>7</v>
      </c>
      <c r="J126" s="41"/>
      <c r="K126" s="11"/>
      <c r="L126" s="42"/>
      <c r="M126" s="3"/>
      <c r="N126" s="3" t="s">
        <v>39</v>
      </c>
      <c r="O126" s="3" t="s">
        <v>113</v>
      </c>
      <c r="P126" s="11"/>
      <c r="Q126" s="11" t="s">
        <v>3972</v>
      </c>
      <c r="R126" s="11" t="s">
        <v>4444</v>
      </c>
      <c r="S126" s="11" t="s">
        <v>1128</v>
      </c>
      <c r="T126" s="11" t="s">
        <v>1129</v>
      </c>
      <c r="U126" s="3"/>
      <c r="V126" s="11"/>
      <c r="W126" s="3"/>
    </row>
    <row r="127" spans="1:23" ht="24.95" customHeight="1" x14ac:dyDescent="0.25">
      <c r="A127" s="39" t="s">
        <v>57</v>
      </c>
      <c r="B127" s="69">
        <v>126</v>
      </c>
      <c r="C127" s="69" t="str">
        <f>VLOOKUP(Táblázat1[[#This Row],[ORR_ssz]],hirdetett_kurzusok_tabla[],7,0)</f>
        <v>J4:XFAK(MB):T01</v>
      </c>
      <c r="D127" s="69" t="str">
        <f>VLOOKUP(Táblázat1[[#This Row],[ORR_ssz]],hirdetett_kurzusok_tabla[],4,0)</f>
        <v>mfB</v>
      </c>
      <c r="E127" s="40" t="s">
        <v>1149</v>
      </c>
      <c r="F127" s="39"/>
      <c r="G127" s="39" t="s">
        <v>105</v>
      </c>
      <c r="H127" s="41" t="s">
        <v>85</v>
      </c>
      <c r="I127" s="41"/>
      <c r="J127" s="41"/>
      <c r="K127" s="11" t="s">
        <v>1150</v>
      </c>
      <c r="L127" s="42" t="s">
        <v>1151</v>
      </c>
      <c r="M127" s="3"/>
      <c r="N127" s="3" t="s">
        <v>39</v>
      </c>
      <c r="O127" s="3" t="s">
        <v>153</v>
      </c>
      <c r="P127" s="11"/>
      <c r="Q127" s="11" t="s">
        <v>78</v>
      </c>
      <c r="R127" s="11" t="str">
        <f>VLOOKUP(Táblázat1[[#This Row],[ORR_ssz]],hirdetett_kurzusok_tabla[],6,0)</f>
        <v>K:18:00-20:00(Egyetem tér 1-3. félemelet A/6 gyakorló (ÁA-0,5-120-01-12))</v>
      </c>
      <c r="S127" s="11" t="s">
        <v>1152</v>
      </c>
      <c r="T127" s="11" t="s">
        <v>1152</v>
      </c>
      <c r="U127" s="3"/>
      <c r="V127" s="11" t="s">
        <v>1153</v>
      </c>
      <c r="W127" s="3"/>
    </row>
    <row r="128" spans="1:23" ht="24.95" customHeight="1" x14ac:dyDescent="0.25">
      <c r="A128" s="39" t="s">
        <v>57</v>
      </c>
      <c r="B128" s="69">
        <v>127</v>
      </c>
      <c r="C128" s="69" t="str">
        <f>VLOOKUP(Táblázat1[[#This Row],[ORR_ssz]],hirdetett_kurzusok_tabla[],7,0)</f>
        <v>J4:BJ (1)</v>
      </c>
      <c r="D128" s="69" t="str">
        <f>VLOOKUP(Táblázat1[[#This Row],[ORR_ssz]],hirdetett_kurzusok_tabla[],4,0)</f>
        <v>e</v>
      </c>
      <c r="E128" s="40" t="s">
        <v>351</v>
      </c>
      <c r="F128" s="39"/>
      <c r="G128" s="39" t="s">
        <v>23</v>
      </c>
      <c r="H128" s="41" t="s">
        <v>85</v>
      </c>
      <c r="I128" s="41">
        <v>3</v>
      </c>
      <c r="J128" s="41" t="s">
        <v>81</v>
      </c>
      <c r="K128" s="11"/>
      <c r="L128" s="42"/>
      <c r="M128" s="3"/>
      <c r="N128" s="3" t="s">
        <v>51</v>
      </c>
      <c r="O128" s="3" t="s">
        <v>113</v>
      </c>
      <c r="P128" s="11"/>
      <c r="Q128" s="11" t="s">
        <v>177</v>
      </c>
      <c r="R128" s="11" t="str">
        <f>VLOOKUP(Táblázat1[[#This Row],[ORR_ssz]],hirdetett_kurzusok_tabla[],6,0)</f>
        <v>SZE:14:00-16:00(Egyetem tér 1-3. II 1/2 emelet VII. tanterem (Nagy Ernő auditórium) (ÁA-2,5-305-0...</v>
      </c>
      <c r="S128" s="11" t="s">
        <v>1130</v>
      </c>
      <c r="T128" s="11" t="s">
        <v>1131</v>
      </c>
      <c r="U128" s="3"/>
      <c r="V128" s="11"/>
      <c r="W128" s="3"/>
    </row>
    <row r="129" spans="1:23" ht="24.95" customHeight="1" x14ac:dyDescent="0.25">
      <c r="A129" s="39" t="s">
        <v>57</v>
      </c>
      <c r="B129" s="69">
        <v>128</v>
      </c>
      <c r="C129" s="69" t="str">
        <f>VLOOKUP(Táblázat1[[#This Row],[ORR_ssz]],hirdetett_kurzusok_tabla[],7,0)</f>
        <v>JL5:BJ (1)</v>
      </c>
      <c r="D129" s="69" t="str">
        <f>VLOOKUP(Táblázat1[[#This Row],[ORR_ssz]],hirdetett_kurzusok_tabla[],4,0)</f>
        <v>e</v>
      </c>
      <c r="E129" s="40" t="s">
        <v>352</v>
      </c>
      <c r="F129" s="39"/>
      <c r="G129" s="39" t="s">
        <v>23</v>
      </c>
      <c r="H129" s="41" t="s">
        <v>76</v>
      </c>
      <c r="I129" s="41">
        <v>3</v>
      </c>
      <c r="J129" s="41" t="s">
        <v>71</v>
      </c>
      <c r="K129" s="11"/>
      <c r="L129" s="42"/>
      <c r="M129" s="3"/>
      <c r="N129" s="3"/>
      <c r="O129" s="3"/>
      <c r="P129" s="11"/>
      <c r="Q129" s="11"/>
      <c r="R129" s="11" t="str">
        <f>VLOOKUP(Táblázat1[[#This Row],[ORR_ssz]],hirdetett_kurzusok_tabla[],6,0)</f>
        <v>-SZO:09:00-10:30(Egyetem tér 1-3. I 1/2 emelet VI. tanterem (Fayer auditórium) (ÁA-1,5-203-01-11))</v>
      </c>
      <c r="S129" s="11" t="s">
        <v>1132</v>
      </c>
      <c r="T129" s="11" t="s">
        <v>1133</v>
      </c>
      <c r="U129" s="3"/>
      <c r="V129" s="11"/>
      <c r="W129" s="3"/>
    </row>
    <row r="130" spans="1:23" s="273" customFormat="1" ht="24.95" customHeight="1" x14ac:dyDescent="0.25">
      <c r="A130" s="268" t="s">
        <v>57</v>
      </c>
      <c r="B130" s="269">
        <v>129</v>
      </c>
      <c r="C130" s="269" t="str">
        <f>VLOOKUP(Táblázat1[[#This Row],[ORR_ssz]],hirdetett_kurzusok_tabla[],7,0)</f>
        <v>J4:XFAK(MB):P02</v>
      </c>
      <c r="D130" s="269" t="str">
        <f>VLOOKUP(Táblázat1[[#This Row],[ORR_ssz]],hirdetett_kurzusok_tabla[],4,0)</f>
        <v>mfB_1</v>
      </c>
      <c r="E130" s="270" t="s">
        <v>1154</v>
      </c>
      <c r="F130" s="268"/>
      <c r="G130" s="268" t="s">
        <v>105</v>
      </c>
      <c r="H130" s="271" t="s">
        <v>85</v>
      </c>
      <c r="I130" s="271"/>
      <c r="J130" s="271"/>
      <c r="K130" s="176"/>
      <c r="L130" s="272"/>
      <c r="M130" s="113"/>
      <c r="N130" s="113" t="s">
        <v>27</v>
      </c>
      <c r="O130" s="113" t="s">
        <v>134</v>
      </c>
      <c r="P130" s="176"/>
      <c r="Q130" s="176" t="s">
        <v>181</v>
      </c>
      <c r="R130" s="176" t="str">
        <f>VLOOKUP(Táblázat1[[#This Row],[ORR_ssz]],hirdetett_kurzusok_tabla[],6,0)</f>
        <v>H:16:00-18:00(Magyar u. Földszint B/3 gyakorló  (ÁB-0-702-01-11))</v>
      </c>
      <c r="S130" s="176" t="s">
        <v>1138</v>
      </c>
      <c r="T130" s="176" t="s">
        <v>1137</v>
      </c>
      <c r="U130" s="113"/>
      <c r="V130" s="176"/>
      <c r="W130" s="113" t="s">
        <v>5066</v>
      </c>
    </row>
    <row r="131" spans="1:23" ht="24.95" customHeight="1" x14ac:dyDescent="0.25">
      <c r="A131" s="39" t="s">
        <v>57</v>
      </c>
      <c r="B131" s="69">
        <v>130</v>
      </c>
      <c r="C131" s="69" t="str">
        <f>VLOOKUP(Táblázat1[[#This Row],[ORR_ssz]],hirdetett_kurzusok_tabla[],7,0)</f>
        <v>I1:BJ (2):2</v>
      </c>
      <c r="D131" s="69" t="str">
        <f>VLOOKUP(Táblázat1[[#This Row],[ORR_ssz]],hirdetett_kurzusok_tabla[],4,0)</f>
        <v>e</v>
      </c>
      <c r="E131" s="40" t="s">
        <v>353</v>
      </c>
      <c r="F131" s="39"/>
      <c r="G131" s="39" t="s">
        <v>23</v>
      </c>
      <c r="H131" s="41" t="s">
        <v>24</v>
      </c>
      <c r="I131" s="41">
        <v>3</v>
      </c>
      <c r="J131" s="41"/>
      <c r="K131" s="11"/>
      <c r="L131" s="42"/>
      <c r="M131" s="3"/>
      <c r="N131" s="3"/>
      <c r="O131" s="3"/>
      <c r="P131" s="11"/>
      <c r="Q131" s="11"/>
      <c r="R131" s="11" t="str">
        <f>VLOOKUP(Táblázat1[[#This Row],[ORR_ssz]],hirdetett_kurzusok_tabla[],6,0)</f>
        <v>+SZO:09:00-11:30(Egyetem tér 1-3. I. emelet 111. III. tanterem (Récsi auditórium) (ÁA-1-111-01-11))</v>
      </c>
      <c r="S131" s="11"/>
      <c r="T131" s="11"/>
      <c r="U131" s="3"/>
      <c r="V131" s="11"/>
      <c r="W131" s="3"/>
    </row>
    <row r="132" spans="1:23" ht="24.95" customHeight="1" x14ac:dyDescent="0.25">
      <c r="A132" s="39" t="s">
        <v>57</v>
      </c>
      <c r="B132" s="69">
        <v>131</v>
      </c>
      <c r="C132" s="69" t="str">
        <f>VLOOKUP(Táblázat1[[#This Row],[ORR_ssz]],hirdetett_kurzusok_tabla[],7,0)</f>
        <v>J4:BJ (3)</v>
      </c>
      <c r="D132" s="69" t="str">
        <f>VLOOKUP(Táblázat1[[#This Row],[ORR_ssz]],hirdetett_kurzusok_tabla[],4,0)</f>
        <v>e</v>
      </c>
      <c r="E132" s="40" t="s">
        <v>354</v>
      </c>
      <c r="F132" s="39"/>
      <c r="G132" s="39" t="s">
        <v>23</v>
      </c>
      <c r="H132" s="41" t="s">
        <v>85</v>
      </c>
      <c r="I132" s="41">
        <v>5</v>
      </c>
      <c r="J132" s="41" t="s">
        <v>81</v>
      </c>
      <c r="K132" s="11"/>
      <c r="L132" s="42"/>
      <c r="M132" s="3"/>
      <c r="N132" s="3" t="s">
        <v>51</v>
      </c>
      <c r="O132" s="3" t="s">
        <v>90</v>
      </c>
      <c r="P132" s="11"/>
      <c r="Q132" s="11" t="s">
        <v>176</v>
      </c>
      <c r="R132" s="11" t="str">
        <f>VLOOKUP(Táblázat1[[#This Row],[ORR_ssz]],hirdetett_kurzusok_tabla[],6,0)</f>
        <v>SZE:12:00-14:00(Egyetem tér 1-3. I 1/2 emelet VI. tanterem (Fayer auditórium) (ÁA-1,5-203-01-11))</v>
      </c>
      <c r="S132" s="11" t="s">
        <v>1130</v>
      </c>
      <c r="T132" s="11" t="s">
        <v>1131</v>
      </c>
      <c r="U132" s="3"/>
      <c r="V132" s="11"/>
      <c r="W132" s="3"/>
    </row>
    <row r="133" spans="1:23" ht="24.95" customHeight="1" x14ac:dyDescent="0.25">
      <c r="A133" s="39" t="s">
        <v>57</v>
      </c>
      <c r="B133" s="69">
        <v>132</v>
      </c>
      <c r="C133" s="69" t="str">
        <f>VLOOKUP(Táblázat1[[#This Row],[ORR_ssz]],hirdetett_kurzusok_tabla[],7,0)</f>
        <v>JL5:BJ (3)</v>
      </c>
      <c r="D133" s="69" t="str">
        <f>VLOOKUP(Táblázat1[[#This Row],[ORR_ssz]],hirdetett_kurzusok_tabla[],4,0)</f>
        <v>e</v>
      </c>
      <c r="E133" s="40" t="s">
        <v>355</v>
      </c>
      <c r="F133" s="39"/>
      <c r="G133" s="39" t="s">
        <v>23</v>
      </c>
      <c r="H133" s="41" t="s">
        <v>76</v>
      </c>
      <c r="I133" s="41">
        <v>5</v>
      </c>
      <c r="J133" s="41" t="s">
        <v>71</v>
      </c>
      <c r="K133" s="11"/>
      <c r="L133" s="42"/>
      <c r="M133" s="3"/>
      <c r="N133" s="3"/>
      <c r="O133" s="3"/>
      <c r="P133" s="11"/>
      <c r="Q133" s="11"/>
      <c r="R133" s="11">
        <f>VLOOKUP(Táblázat1[[#This Row],[ORR_ssz]],hirdetett_kurzusok_tabla[],6,0)</f>
        <v>0</v>
      </c>
      <c r="S133" s="11" t="s">
        <v>1132</v>
      </c>
      <c r="T133" s="11" t="s">
        <v>1133</v>
      </c>
      <c r="U133" s="3"/>
      <c r="V133" s="11"/>
      <c r="W133" s="3"/>
    </row>
    <row r="134" spans="1:23" ht="24.95" customHeight="1" x14ac:dyDescent="0.25">
      <c r="A134" s="39" t="s">
        <v>57</v>
      </c>
      <c r="B134" s="69">
        <v>133</v>
      </c>
      <c r="C134" s="69" t="str">
        <f>VLOOKUP(Táblázat1[[#This Row],[ORR_ssz]],hirdetett_kurzusok_tabla[],7,0)</f>
        <v>JL5:BJ (30)</v>
      </c>
      <c r="D134" s="69" t="str">
        <f>VLOOKUP(Táblázat1[[#This Row],[ORR_ssz]],hirdetett_kurzusok_tabla[],4,0)</f>
        <v>sz</v>
      </c>
      <c r="E134" s="40" t="s">
        <v>356</v>
      </c>
      <c r="F134" s="39"/>
      <c r="G134" s="39" t="s">
        <v>35</v>
      </c>
      <c r="H134" s="41" t="s">
        <v>76</v>
      </c>
      <c r="I134" s="41">
        <v>5</v>
      </c>
      <c r="J134" s="41" t="s">
        <v>71</v>
      </c>
      <c r="K134" s="11"/>
      <c r="L134" s="42"/>
      <c r="M134" s="3"/>
      <c r="N134" s="3"/>
      <c r="O134" s="3"/>
      <c r="P134" s="11"/>
      <c r="Q134" s="11"/>
      <c r="R134" s="11">
        <f>VLOOKUP(Táblázat1[[#This Row],[ORR_ssz]],hirdetett_kurzusok_tabla[],6,0)</f>
        <v>0</v>
      </c>
      <c r="S134" s="11" t="s">
        <v>1132</v>
      </c>
      <c r="T134" s="11" t="s">
        <v>1132</v>
      </c>
      <c r="U134" s="3"/>
      <c r="V134" s="11"/>
      <c r="W134" s="3"/>
    </row>
    <row r="135" spans="1:23" ht="24.95" customHeight="1" x14ac:dyDescent="0.25">
      <c r="A135" s="39" t="s">
        <v>57</v>
      </c>
      <c r="B135" s="69">
        <v>134</v>
      </c>
      <c r="C135" s="69" t="str">
        <f>VLOOKUP(Táblázat1[[#This Row],[ORR_ssz]],hirdetett_kurzusok_tabla[],7,0)</f>
        <v>J4:BJ (30)</v>
      </c>
      <c r="D135" s="69" t="str">
        <f>VLOOKUP(Táblázat1[[#This Row],[ORR_ssz]],hirdetett_kurzusok_tabla[],4,0)</f>
        <v>sz_e</v>
      </c>
      <c r="E135" s="40" t="s">
        <v>357</v>
      </c>
      <c r="F135" s="39"/>
      <c r="G135" s="39" t="s">
        <v>35</v>
      </c>
      <c r="H135" s="41" t="s">
        <v>85</v>
      </c>
      <c r="I135" s="41">
        <v>5</v>
      </c>
      <c r="J135" s="41" t="s">
        <v>81</v>
      </c>
      <c r="K135" s="11"/>
      <c r="L135" s="42"/>
      <c r="M135" s="3"/>
      <c r="N135" s="3"/>
      <c r="O135" s="3"/>
      <c r="P135" s="11"/>
      <c r="Q135" s="11"/>
      <c r="R135" s="11">
        <f>VLOOKUP(Táblázat1[[#This Row],[ORR_ssz]],hirdetett_kurzusok_tabla[],6,0)</f>
        <v>0</v>
      </c>
      <c r="S135" s="11" t="s">
        <v>1130</v>
      </c>
      <c r="T135" s="11" t="s">
        <v>1130</v>
      </c>
      <c r="U135" s="3"/>
      <c r="V135" s="11"/>
      <c r="W135" s="3"/>
    </row>
    <row r="136" spans="1:23" ht="24.95" customHeight="1" x14ac:dyDescent="0.25">
      <c r="A136" s="39" t="s">
        <v>57</v>
      </c>
      <c r="B136" s="69">
        <v>135</v>
      </c>
      <c r="C136" s="69" t="str">
        <f>VLOOKUP(Táblázat1[[#This Row],[ORR_ssz]],hirdetett_kurzusok_tabla[],7,0)</f>
        <v>J4:BJ (30)</v>
      </c>
      <c r="D136" s="69" t="str">
        <f>VLOOKUP(Táblázat1[[#This Row],[ORR_ssz]],hirdetett_kurzusok_tabla[],4,0)</f>
        <v>sz01</v>
      </c>
      <c r="E136" s="40" t="s">
        <v>358</v>
      </c>
      <c r="F136" s="39"/>
      <c r="G136" s="39" t="s">
        <v>35</v>
      </c>
      <c r="H136" s="41" t="s">
        <v>85</v>
      </c>
      <c r="I136" s="41">
        <v>5</v>
      </c>
      <c r="J136" s="41" t="s">
        <v>81</v>
      </c>
      <c r="K136" s="11"/>
      <c r="L136" s="42"/>
      <c r="M136" s="3"/>
      <c r="N136" s="3" t="s">
        <v>27</v>
      </c>
      <c r="O136" s="3" t="s">
        <v>134</v>
      </c>
      <c r="P136" s="11"/>
      <c r="Q136" s="11" t="s">
        <v>3983</v>
      </c>
      <c r="R136" s="11" t="str">
        <f>VLOOKUP(Táblázat1[[#This Row],[ORR_ssz]],hirdetett_kurzusok_tabla[],6,0)</f>
        <v>H:16:00-18:00(Egyetem tér 1-3. alagsor A/3 gyakorló (ÁA--1-072-73-01-12))</v>
      </c>
      <c r="S136" s="11" t="s">
        <v>1132</v>
      </c>
      <c r="T136" s="11" t="s">
        <v>1132</v>
      </c>
      <c r="U136" s="3"/>
      <c r="V136" s="11"/>
      <c r="W136" s="3"/>
    </row>
    <row r="137" spans="1:23" ht="24.95" customHeight="1" x14ac:dyDescent="0.25">
      <c r="A137" s="39" t="s">
        <v>57</v>
      </c>
      <c r="B137" s="69">
        <v>136</v>
      </c>
      <c r="C137" s="69" t="str">
        <f>VLOOKUP(Táblázat1[[#This Row],[ORR_ssz]],hirdetett_kurzusok_tabla[],7,0)</f>
        <v>J4:BJ (30)</v>
      </c>
      <c r="D137" s="69" t="str">
        <f>VLOOKUP(Táblázat1[[#This Row],[ORR_ssz]],hirdetett_kurzusok_tabla[],4,0)</f>
        <v>sz02</v>
      </c>
      <c r="E137" s="40" t="s">
        <v>359</v>
      </c>
      <c r="F137" s="39"/>
      <c r="G137" s="39" t="s">
        <v>35</v>
      </c>
      <c r="H137" s="41" t="s">
        <v>85</v>
      </c>
      <c r="I137" s="41">
        <v>5</v>
      </c>
      <c r="J137" s="41" t="s">
        <v>81</v>
      </c>
      <c r="K137" s="11"/>
      <c r="L137" s="42"/>
      <c r="M137" s="3"/>
      <c r="N137" s="3" t="s">
        <v>27</v>
      </c>
      <c r="O137" s="3" t="s">
        <v>153</v>
      </c>
      <c r="P137" s="11"/>
      <c r="Q137" s="11" t="s">
        <v>3949</v>
      </c>
      <c r="R137" s="11" t="str">
        <f>VLOOKUP(Táblázat1[[#This Row],[ORR_ssz]],hirdetett_kurzusok_tabla[],6,0)</f>
        <v>H:18:00-20:00(Egyetem tér 1-3. II. emelet 240. A/8 gyakorló (ÁA-2-240-01-11))</v>
      </c>
      <c r="S137" s="11" t="s">
        <v>1132</v>
      </c>
      <c r="T137" s="11" t="s">
        <v>1132</v>
      </c>
      <c r="U137" s="3"/>
      <c r="V137" s="11"/>
      <c r="W137" s="3"/>
    </row>
    <row r="138" spans="1:23" ht="24.95" customHeight="1" x14ac:dyDescent="0.25">
      <c r="A138" s="39" t="s">
        <v>57</v>
      </c>
      <c r="B138" s="69">
        <v>137</v>
      </c>
      <c r="C138" s="69" t="str">
        <f>VLOOKUP(Táblázat1[[#This Row],[ORR_ssz]],hirdetett_kurzusok_tabla[],7,0)</f>
        <v>J4:BJ (30)</v>
      </c>
      <c r="D138" s="69" t="str">
        <f>VLOOKUP(Táblázat1[[#This Row],[ORR_ssz]],hirdetett_kurzusok_tabla[],4,0)</f>
        <v>sz03</v>
      </c>
      <c r="E138" s="40" t="s">
        <v>360</v>
      </c>
      <c r="F138" s="39"/>
      <c r="G138" s="39" t="s">
        <v>35</v>
      </c>
      <c r="H138" s="41" t="s">
        <v>85</v>
      </c>
      <c r="I138" s="41">
        <v>5</v>
      </c>
      <c r="J138" s="41" t="s">
        <v>81</v>
      </c>
      <c r="K138" s="11"/>
      <c r="L138" s="42"/>
      <c r="M138" s="3"/>
      <c r="N138" s="3" t="s">
        <v>27</v>
      </c>
      <c r="O138" s="3" t="s">
        <v>113</v>
      </c>
      <c r="P138" s="11"/>
      <c r="Q138" s="11" t="s">
        <v>3985</v>
      </c>
      <c r="R138" s="11" t="str">
        <f>VLOOKUP(Táblázat1[[#This Row],[ORR_ssz]],hirdetett_kurzusok_tabla[],6,0)</f>
        <v>H:14:00-16:00(Egyetem tér 1-3. I. emelet 111. III. tanterem (Récsi auditórium) (ÁA-1-111-01-11))</v>
      </c>
      <c r="S138" s="11" t="s">
        <v>1118</v>
      </c>
      <c r="T138" s="11" t="s">
        <v>1118</v>
      </c>
      <c r="U138" s="3"/>
      <c r="V138" s="11"/>
      <c r="W138" s="3"/>
    </row>
    <row r="139" spans="1:23" ht="24.95" customHeight="1" x14ac:dyDescent="0.25">
      <c r="A139" s="39" t="s">
        <v>57</v>
      </c>
      <c r="B139" s="69">
        <v>138</v>
      </c>
      <c r="C139" s="69" t="str">
        <f>VLOOKUP(Táblázat1[[#This Row],[ORR_ssz]],hirdetett_kurzusok_tabla[],7,0)</f>
        <v>J4:BJ (30)</v>
      </c>
      <c r="D139" s="69" t="str">
        <f>VLOOKUP(Táblázat1[[#This Row],[ORR_ssz]],hirdetett_kurzusok_tabla[],4,0)</f>
        <v>sz04</v>
      </c>
      <c r="E139" s="40" t="s">
        <v>361</v>
      </c>
      <c r="F139" s="39"/>
      <c r="G139" s="39" t="s">
        <v>35</v>
      </c>
      <c r="H139" s="41" t="s">
        <v>85</v>
      </c>
      <c r="I139" s="41">
        <v>5</v>
      </c>
      <c r="J139" s="41" t="s">
        <v>81</v>
      </c>
      <c r="K139" s="11"/>
      <c r="L139" s="42"/>
      <c r="M139" s="3"/>
      <c r="N139" s="3" t="s">
        <v>27</v>
      </c>
      <c r="O139" s="3" t="s">
        <v>134</v>
      </c>
      <c r="P139" s="11"/>
      <c r="Q139" s="11" t="s">
        <v>3985</v>
      </c>
      <c r="R139" s="11" t="str">
        <f>VLOOKUP(Táblázat1[[#This Row],[ORR_ssz]],hirdetett_kurzusok_tabla[],6,0)</f>
        <v>H:16:00-18:00(Egyetem tér 1-3. I. emelet 111. III. tanterem (Récsi auditórium) (ÁA-1-111-01-11))</v>
      </c>
      <c r="S139" s="11" t="s">
        <v>1118</v>
      </c>
      <c r="T139" s="11" t="s">
        <v>1118</v>
      </c>
      <c r="U139" s="3"/>
      <c r="V139" s="11"/>
      <c r="W139" s="3"/>
    </row>
    <row r="140" spans="1:23" ht="24.95" customHeight="1" x14ac:dyDescent="0.25">
      <c r="A140" s="39" t="s">
        <v>57</v>
      </c>
      <c r="B140" s="69">
        <v>139</v>
      </c>
      <c r="C140" s="69" t="str">
        <f>VLOOKUP(Táblázat1[[#This Row],[ORR_ssz]],hirdetett_kurzusok_tabla[],7,0)</f>
        <v>J4:BJ (30)</v>
      </c>
      <c r="D140" s="69" t="str">
        <f>VLOOKUP(Táblázat1[[#This Row],[ORR_ssz]],hirdetett_kurzusok_tabla[],4,0)</f>
        <v>sz05</v>
      </c>
      <c r="E140" s="40" t="s">
        <v>362</v>
      </c>
      <c r="F140" s="39"/>
      <c r="G140" s="39" t="s">
        <v>35</v>
      </c>
      <c r="H140" s="41" t="s">
        <v>85</v>
      </c>
      <c r="I140" s="41">
        <v>5</v>
      </c>
      <c r="J140" s="41" t="s">
        <v>81</v>
      </c>
      <c r="K140" s="11"/>
      <c r="L140" s="42"/>
      <c r="M140" s="3"/>
      <c r="N140" s="3" t="s">
        <v>51</v>
      </c>
      <c r="O140" s="3" t="s">
        <v>134</v>
      </c>
      <c r="P140" s="11"/>
      <c r="Q140" s="11" t="s">
        <v>3972</v>
      </c>
      <c r="R140" s="11" t="str">
        <f>VLOOKUP(Táblázat1[[#This Row],[ORR_ssz]],hirdetett_kurzusok_tabla[],6,0)</f>
        <v>SZE:16:00-18:00(Egyetem tér 1-3. I. emelet 125. A/7 gyakorló (ÁA-1-125-01-11))</v>
      </c>
      <c r="S140" s="11" t="s">
        <v>1118</v>
      </c>
      <c r="T140" s="11" t="s">
        <v>1118</v>
      </c>
      <c r="U140" s="3"/>
      <c r="V140" s="11"/>
      <c r="W140" s="3"/>
    </row>
    <row r="141" spans="1:23" ht="24.95" customHeight="1" x14ac:dyDescent="0.25">
      <c r="A141" s="39" t="s">
        <v>57</v>
      </c>
      <c r="B141" s="69">
        <v>140</v>
      </c>
      <c r="C141" s="69" t="str">
        <f>VLOOKUP(Táblázat1[[#This Row],[ORR_ssz]],hirdetett_kurzusok_tabla[],7,0)</f>
        <v>J4:BJ (30)</v>
      </c>
      <c r="D141" s="69" t="str">
        <f>VLOOKUP(Táblázat1[[#This Row],[ORR_ssz]],hirdetett_kurzusok_tabla[],4,0)</f>
        <v>sz06</v>
      </c>
      <c r="E141" s="40" t="s">
        <v>363</v>
      </c>
      <c r="F141" s="39"/>
      <c r="G141" s="39" t="s">
        <v>35</v>
      </c>
      <c r="H141" s="41" t="s">
        <v>85</v>
      </c>
      <c r="I141" s="41">
        <v>5</v>
      </c>
      <c r="J141" s="41" t="s">
        <v>81</v>
      </c>
      <c r="K141" s="11"/>
      <c r="L141" s="42"/>
      <c r="M141" s="3"/>
      <c r="N141" s="3" t="s">
        <v>39</v>
      </c>
      <c r="O141" s="3" t="s">
        <v>90</v>
      </c>
      <c r="P141" s="11"/>
      <c r="Q141" s="11" t="s">
        <v>3952</v>
      </c>
      <c r="R141" s="11" t="str">
        <f>VLOOKUP(Táblázat1[[#This Row],[ORR_ssz]],hirdetett_kurzusok_tabla[],6,0)</f>
        <v>K:12:00-14:00(B/1 Gyakorló (ÁB-0-001-01-11))</v>
      </c>
      <c r="S141" s="11" t="s">
        <v>1134</v>
      </c>
      <c r="T141" s="11" t="s">
        <v>1134</v>
      </c>
      <c r="U141" s="3"/>
      <c r="V141" s="11"/>
      <c r="W141" s="3"/>
    </row>
    <row r="142" spans="1:23" ht="24.95" customHeight="1" x14ac:dyDescent="0.25">
      <c r="A142" s="39" t="s">
        <v>57</v>
      </c>
      <c r="B142" s="69">
        <v>141</v>
      </c>
      <c r="C142" s="69" t="str">
        <f>VLOOKUP(Táblázat1[[#This Row],[ORR_ssz]],hirdetett_kurzusok_tabla[],7,0)</f>
        <v>J4:BJ (30)</v>
      </c>
      <c r="D142" s="69" t="str">
        <f>VLOOKUP(Táblázat1[[#This Row],[ORR_ssz]],hirdetett_kurzusok_tabla[],4,0)</f>
        <v>sz07</v>
      </c>
      <c r="E142" s="40" t="s">
        <v>364</v>
      </c>
      <c r="F142" s="39"/>
      <c r="G142" s="39" t="s">
        <v>35</v>
      </c>
      <c r="H142" s="41" t="s">
        <v>85</v>
      </c>
      <c r="I142" s="41">
        <v>5</v>
      </c>
      <c r="J142" s="41" t="s">
        <v>81</v>
      </c>
      <c r="K142" s="11"/>
      <c r="L142" s="42"/>
      <c r="M142" s="3"/>
      <c r="N142" s="3" t="s">
        <v>39</v>
      </c>
      <c r="O142" s="3" t="s">
        <v>40</v>
      </c>
      <c r="P142" s="11"/>
      <c r="Q142" s="11" t="s">
        <v>3954</v>
      </c>
      <c r="R142" s="11" t="str">
        <f>VLOOKUP(Táblázat1[[#This Row],[ORR_ssz]],hirdetett_kurzusok_tabla[],6,0)</f>
        <v>K:08:00-10:00(B/2 Gyakorló (ÁB-0-002-01-11))</v>
      </c>
      <c r="S142" s="11" t="s">
        <v>1134</v>
      </c>
      <c r="T142" s="11" t="s">
        <v>1134</v>
      </c>
      <c r="U142" s="3"/>
      <c r="V142" s="11"/>
      <c r="W142" s="3"/>
    </row>
    <row r="143" spans="1:23" ht="24.95" customHeight="1" x14ac:dyDescent="0.25">
      <c r="A143" s="39" t="s">
        <v>57</v>
      </c>
      <c r="B143" s="69">
        <v>142</v>
      </c>
      <c r="C143" s="69" t="str">
        <f>VLOOKUP(Táblázat1[[#This Row],[ORR_ssz]],hirdetett_kurzusok_tabla[],7,0)</f>
        <v>J4:BJ (30)</v>
      </c>
      <c r="D143" s="69" t="str">
        <f>VLOOKUP(Táblázat1[[#This Row],[ORR_ssz]],hirdetett_kurzusok_tabla[],4,0)</f>
        <v>sz08</v>
      </c>
      <c r="E143" s="40" t="s">
        <v>365</v>
      </c>
      <c r="F143" s="39"/>
      <c r="G143" s="39" t="s">
        <v>35</v>
      </c>
      <c r="H143" s="41" t="s">
        <v>85</v>
      </c>
      <c r="I143" s="41">
        <v>5</v>
      </c>
      <c r="J143" s="41" t="s">
        <v>81</v>
      </c>
      <c r="K143" s="11"/>
      <c r="L143" s="42"/>
      <c r="M143" s="3"/>
      <c r="N143" s="3" t="s">
        <v>51</v>
      </c>
      <c r="O143" s="3" t="s">
        <v>40</v>
      </c>
      <c r="P143" s="11"/>
      <c r="Q143" s="11" t="s">
        <v>3967</v>
      </c>
      <c r="R143" s="11" t="str">
        <f>VLOOKUP(Táblázat1[[#This Row],[ORR_ssz]],hirdetett_kurzusok_tabla[],6,0)</f>
        <v>SZE:08:00-10:00(B gyakorló 19. (Magyar u.) (ÁB-2,5-321))</v>
      </c>
      <c r="S143" s="11" t="s">
        <v>1134</v>
      </c>
      <c r="T143" s="11" t="s">
        <v>1134</v>
      </c>
      <c r="U143" s="3"/>
      <c r="V143" s="11"/>
      <c r="W143" s="3"/>
    </row>
    <row r="144" spans="1:23" ht="24.95" customHeight="1" x14ac:dyDescent="0.25">
      <c r="A144" s="39" t="s">
        <v>57</v>
      </c>
      <c r="B144" s="69">
        <v>143</v>
      </c>
      <c r="C144" s="69" t="str">
        <f>VLOOKUP(Táblázat1[[#This Row],[ORR_ssz]],hirdetett_kurzusok_tabla[],7,0)</f>
        <v>J4:BJ (30)</v>
      </c>
      <c r="D144" s="69" t="str">
        <f>VLOOKUP(Táblázat1[[#This Row],[ORR_ssz]],hirdetett_kurzusok_tabla[],4,0)</f>
        <v>sz09</v>
      </c>
      <c r="E144" s="40" t="s">
        <v>366</v>
      </c>
      <c r="F144" s="39"/>
      <c r="G144" s="39" t="s">
        <v>35</v>
      </c>
      <c r="H144" s="41" t="s">
        <v>85</v>
      </c>
      <c r="I144" s="41">
        <v>5</v>
      </c>
      <c r="J144" s="41" t="s">
        <v>81</v>
      </c>
      <c r="K144" s="11"/>
      <c r="L144" s="42"/>
      <c r="M144" s="3"/>
      <c r="N144" s="3" t="s">
        <v>60</v>
      </c>
      <c r="O144" s="3" t="s">
        <v>40</v>
      </c>
      <c r="P144" s="11"/>
      <c r="Q144" s="11" t="s">
        <v>3958</v>
      </c>
      <c r="R144" s="11" t="str">
        <f>VLOOKUP(Táblázat1[[#This Row],[ORR_ssz]],hirdetett_kurzusok_tabla[],6,0)</f>
        <v>CS:08:00-10:00(202-es B gyakorló 06. (Kecskeméti u.) (ÁB-2-202-01-12))</v>
      </c>
      <c r="S144" s="11" t="s">
        <v>1134</v>
      </c>
      <c r="T144" s="11" t="s">
        <v>1134</v>
      </c>
      <c r="U144" s="3"/>
      <c r="V144" s="11"/>
      <c r="W144" s="3"/>
    </row>
    <row r="145" spans="1:23" ht="24.95" customHeight="1" x14ac:dyDescent="0.25">
      <c r="A145" s="39" t="s">
        <v>57</v>
      </c>
      <c r="B145" s="69">
        <v>144</v>
      </c>
      <c r="C145" s="69" t="str">
        <f>VLOOKUP(Táblázat1[[#This Row],[ORR_ssz]],hirdetett_kurzusok_tabla[],7,0)</f>
        <v>J4:BJ (30)</v>
      </c>
      <c r="D145" s="69" t="str">
        <f>VLOOKUP(Táblázat1[[#This Row],[ORR_ssz]],hirdetett_kurzusok_tabla[],4,0)</f>
        <v>sz10</v>
      </c>
      <c r="E145" s="40" t="s">
        <v>367</v>
      </c>
      <c r="F145" s="39"/>
      <c r="G145" s="39" t="s">
        <v>35</v>
      </c>
      <c r="H145" s="41" t="s">
        <v>85</v>
      </c>
      <c r="I145" s="41">
        <v>5</v>
      </c>
      <c r="J145" s="41" t="s">
        <v>81</v>
      </c>
      <c r="K145" s="11"/>
      <c r="L145" s="42"/>
      <c r="M145" s="3"/>
      <c r="N145" s="3" t="s">
        <v>27</v>
      </c>
      <c r="O145" s="3" t="s">
        <v>73</v>
      </c>
      <c r="P145" s="11"/>
      <c r="Q145" s="11" t="s">
        <v>3958</v>
      </c>
      <c r="R145" s="11" t="str">
        <f>VLOOKUP(Táblázat1[[#This Row],[ORR_ssz]],hirdetett_kurzusok_tabla[],6,0)</f>
        <v>H:10:00-12:00(202-es B gyakorló 06. (Kecskeméti u.) (ÁB-2-202-01-12))</v>
      </c>
      <c r="S145" s="11" t="s">
        <v>1134</v>
      </c>
      <c r="T145" s="11" t="s">
        <v>1134</v>
      </c>
      <c r="U145" s="3"/>
      <c r="V145" s="11"/>
      <c r="W145" s="3"/>
    </row>
    <row r="146" spans="1:23" ht="24.95" customHeight="1" x14ac:dyDescent="0.25">
      <c r="A146" s="39" t="s">
        <v>57</v>
      </c>
      <c r="B146" s="69">
        <v>145</v>
      </c>
      <c r="C146" s="69" t="str">
        <f>VLOOKUP(Táblázat1[[#This Row],[ORR_ssz]],hirdetett_kurzusok_tabla[],7,0)</f>
        <v>J4:BJ (30)</v>
      </c>
      <c r="D146" s="69" t="str">
        <f>VLOOKUP(Táblázat1[[#This Row],[ORR_ssz]],hirdetett_kurzusok_tabla[],4,0)</f>
        <v>sz11</v>
      </c>
      <c r="E146" s="40" t="s">
        <v>368</v>
      </c>
      <c r="F146" s="39"/>
      <c r="G146" s="39" t="s">
        <v>35</v>
      </c>
      <c r="H146" s="41" t="s">
        <v>85</v>
      </c>
      <c r="I146" s="41">
        <v>5</v>
      </c>
      <c r="J146" s="41" t="s">
        <v>81</v>
      </c>
      <c r="K146" s="11"/>
      <c r="L146" s="42"/>
      <c r="M146" s="3"/>
      <c r="N146" s="3" t="s">
        <v>27</v>
      </c>
      <c r="O146" s="3" t="s">
        <v>73</v>
      </c>
      <c r="P146" s="11"/>
      <c r="Q146" s="11" t="s">
        <v>3965</v>
      </c>
      <c r="R146" s="11" t="str">
        <f>VLOOKUP(Táblázat1[[#This Row],[ORR_ssz]],hirdetett_kurzusok_tabla[],6,0)</f>
        <v>H:10:00-12:00(307-es B/14 Gyakorló (ÁB-3-307-01-11))</v>
      </c>
      <c r="S146" s="11" t="s">
        <v>1135</v>
      </c>
      <c r="T146" s="11" t="s">
        <v>1135</v>
      </c>
      <c r="U146" s="3"/>
      <c r="V146" s="11"/>
      <c r="W146" s="3"/>
    </row>
    <row r="147" spans="1:23" ht="24.95" customHeight="1" x14ac:dyDescent="0.25">
      <c r="A147" s="39" t="s">
        <v>57</v>
      </c>
      <c r="B147" s="69">
        <v>146</v>
      </c>
      <c r="C147" s="69" t="str">
        <f>VLOOKUP(Táblázat1[[#This Row],[ORR_ssz]],hirdetett_kurzusok_tabla[],7,0)</f>
        <v>J4:BJ (30)</v>
      </c>
      <c r="D147" s="69" t="str">
        <f>VLOOKUP(Táblázat1[[#This Row],[ORR_ssz]],hirdetett_kurzusok_tabla[],4,0)</f>
        <v>sz12</v>
      </c>
      <c r="E147" s="40" t="s">
        <v>369</v>
      </c>
      <c r="F147" s="39"/>
      <c r="G147" s="39" t="s">
        <v>35</v>
      </c>
      <c r="H147" s="41" t="s">
        <v>85</v>
      </c>
      <c r="I147" s="41">
        <v>5</v>
      </c>
      <c r="J147" s="41" t="s">
        <v>81</v>
      </c>
      <c r="K147" s="11"/>
      <c r="L147" s="42"/>
      <c r="M147" s="3"/>
      <c r="N147" s="3" t="s">
        <v>27</v>
      </c>
      <c r="O147" s="3" t="s">
        <v>113</v>
      </c>
      <c r="P147" s="11"/>
      <c r="Q147" s="11" t="s">
        <v>3993</v>
      </c>
      <c r="R147" s="11" t="str">
        <f>VLOOKUP(Táblázat1[[#This Row],[ORR_ssz]],hirdetett_kurzusok_tabla[],6,0)</f>
        <v>H:14:00-16:00(Egyetem tér 1-3. I. emelet 109. II. tanterem (Dósa auditórium) (ÁA-1-109-01-11))</v>
      </c>
      <c r="S147" s="11" t="s">
        <v>1135</v>
      </c>
      <c r="T147" s="11" t="s">
        <v>1135</v>
      </c>
      <c r="U147" s="3"/>
      <c r="V147" s="11"/>
      <c r="W147" s="3"/>
    </row>
    <row r="148" spans="1:23" ht="24.95" customHeight="1" x14ac:dyDescent="0.25">
      <c r="A148" s="39" t="s">
        <v>57</v>
      </c>
      <c r="B148" s="69">
        <v>147</v>
      </c>
      <c r="C148" s="69" t="str">
        <f>VLOOKUP(Táblázat1[[#This Row],[ORR_ssz]],hirdetett_kurzusok_tabla[],7,0)</f>
        <v>J4:BJ (30)</v>
      </c>
      <c r="D148" s="69" t="str">
        <f>VLOOKUP(Táblázat1[[#This Row],[ORR_ssz]],hirdetett_kurzusok_tabla[],4,0)</f>
        <v>sz13</v>
      </c>
      <c r="E148" s="40" t="s">
        <v>370</v>
      </c>
      <c r="F148" s="39"/>
      <c r="G148" s="39" t="s">
        <v>35</v>
      </c>
      <c r="H148" s="41" t="s">
        <v>85</v>
      </c>
      <c r="I148" s="41">
        <v>5</v>
      </c>
      <c r="J148" s="41" t="s">
        <v>81</v>
      </c>
      <c r="K148" s="11"/>
      <c r="L148" s="42"/>
      <c r="M148" s="3"/>
      <c r="N148" s="3" t="s">
        <v>39</v>
      </c>
      <c r="O148" s="3" t="s">
        <v>134</v>
      </c>
      <c r="P148" s="11"/>
      <c r="Q148" s="11" t="s">
        <v>3986</v>
      </c>
      <c r="R148" s="11" t="str">
        <f>VLOOKUP(Táblázat1[[#This Row],[ORR_ssz]],hirdetett_kurzusok_tabla[],6,0)</f>
        <v>K:16:00-18:00(Egyetem tér 1-3. II. emelet V. tanterem (ÁA-2-221-01-11))</v>
      </c>
      <c r="S148" s="11" t="s">
        <v>1130</v>
      </c>
      <c r="T148" s="11" t="s">
        <v>1130</v>
      </c>
      <c r="U148" s="3"/>
      <c r="V148" s="11"/>
      <c r="W148" s="3"/>
    </row>
    <row r="149" spans="1:23" ht="24.95" customHeight="1" x14ac:dyDescent="0.25">
      <c r="A149" s="39" t="s">
        <v>57</v>
      </c>
      <c r="B149" s="69">
        <v>148</v>
      </c>
      <c r="C149" s="69" t="str">
        <f>VLOOKUP(Táblázat1[[#This Row],[ORR_ssz]],hirdetett_kurzusok_tabla[],7,0)</f>
        <v>J4:BJ (30)</v>
      </c>
      <c r="D149" s="69" t="str">
        <f>VLOOKUP(Táblázat1[[#This Row],[ORR_ssz]],hirdetett_kurzusok_tabla[],4,0)</f>
        <v>sz14</v>
      </c>
      <c r="E149" s="40" t="s">
        <v>371</v>
      </c>
      <c r="F149" s="39"/>
      <c r="G149" s="39" t="s">
        <v>35</v>
      </c>
      <c r="H149" s="41" t="s">
        <v>85</v>
      </c>
      <c r="I149" s="41">
        <v>5</v>
      </c>
      <c r="J149" s="41" t="s">
        <v>81</v>
      </c>
      <c r="K149" s="11"/>
      <c r="L149" s="42"/>
      <c r="M149" s="3"/>
      <c r="N149" s="3" t="s">
        <v>27</v>
      </c>
      <c r="O149" s="3" t="s">
        <v>134</v>
      </c>
      <c r="P149" s="11"/>
      <c r="Q149" s="11" t="s">
        <v>3989</v>
      </c>
      <c r="R149" s="11" t="str">
        <f>VLOOKUP(Táblázat1[[#This Row],[ORR_ssz]],hirdetett_kurzusok_tabla[],6,0)</f>
        <v>H:16:00-18:00(205-ös B gyakorló 08. (Kecskeméti u.) (ÁB-2-205-01-11))</v>
      </c>
      <c r="S149" s="11" t="s">
        <v>1119</v>
      </c>
      <c r="T149" s="11" t="s">
        <v>1119</v>
      </c>
      <c r="U149" s="3"/>
      <c r="V149" s="11"/>
      <c r="W149" s="3"/>
    </row>
    <row r="150" spans="1:23" ht="24.95" customHeight="1" x14ac:dyDescent="0.25">
      <c r="A150" s="39" t="s">
        <v>57</v>
      </c>
      <c r="B150" s="69">
        <v>149</v>
      </c>
      <c r="C150" s="69" t="str">
        <f>VLOOKUP(Táblázat1[[#This Row],[ORR_ssz]],hirdetett_kurzusok_tabla[],7,0)</f>
        <v>J4:BJ (30)</v>
      </c>
      <c r="D150" s="69" t="str">
        <f>VLOOKUP(Táblázat1[[#This Row],[ORR_ssz]],hirdetett_kurzusok_tabla[],4,0)</f>
        <v>sz15</v>
      </c>
      <c r="E150" s="40" t="s">
        <v>372</v>
      </c>
      <c r="F150" s="39"/>
      <c r="G150" s="39" t="s">
        <v>35</v>
      </c>
      <c r="H150" s="41" t="s">
        <v>85</v>
      </c>
      <c r="I150" s="41">
        <v>5</v>
      </c>
      <c r="J150" s="41" t="s">
        <v>81</v>
      </c>
      <c r="K150" s="11"/>
      <c r="L150" s="42"/>
      <c r="M150" s="3"/>
      <c r="N150" s="3" t="s">
        <v>39</v>
      </c>
      <c r="O150" s="3" t="s">
        <v>90</v>
      </c>
      <c r="P150" s="11"/>
      <c r="Q150" s="11" t="s">
        <v>3970</v>
      </c>
      <c r="R150" s="11" t="str">
        <f>VLOOKUP(Táblázat1[[#This Row],[ORR_ssz]],hirdetett_kurzusok_tabla[],6,0)</f>
        <v>K:12:00-14:00(Egyetem tér 1-3. III. emelet 340. A/9 gyakorló (ÁA-3-340-01-11))</v>
      </c>
      <c r="S150" s="11" t="s">
        <v>1136</v>
      </c>
      <c r="T150" s="11" t="s">
        <v>1136</v>
      </c>
      <c r="U150" s="3"/>
      <c r="V150" s="11"/>
      <c r="W150" s="3"/>
    </row>
    <row r="151" spans="1:23" ht="24.95" customHeight="1" x14ac:dyDescent="0.25">
      <c r="A151" s="39" t="s">
        <v>57</v>
      </c>
      <c r="B151" s="69">
        <v>150</v>
      </c>
      <c r="C151" s="69" t="str">
        <f>VLOOKUP(Táblázat1[[#This Row],[ORR_ssz]],hirdetett_kurzusok_tabla[],7,0)</f>
        <v>J4:BJ (30)</v>
      </c>
      <c r="D151" s="69" t="str">
        <f>VLOOKUP(Táblázat1[[#This Row],[ORR_ssz]],hirdetett_kurzusok_tabla[],4,0)</f>
        <v>sz16</v>
      </c>
      <c r="E151" s="40" t="s">
        <v>373</v>
      </c>
      <c r="F151" s="39"/>
      <c r="G151" s="39" t="s">
        <v>35</v>
      </c>
      <c r="H151" s="41" t="s">
        <v>85</v>
      </c>
      <c r="I151" s="41">
        <v>5</v>
      </c>
      <c r="J151" s="41" t="s">
        <v>81</v>
      </c>
      <c r="K151" s="11"/>
      <c r="L151" s="42"/>
      <c r="M151" s="3"/>
      <c r="N151" s="3" t="s">
        <v>39</v>
      </c>
      <c r="O151" s="3" t="s">
        <v>134</v>
      </c>
      <c r="P151" s="11"/>
      <c r="Q151" s="11" t="s">
        <v>3972</v>
      </c>
      <c r="R151" s="11" t="str">
        <f>VLOOKUP(Táblázat1[[#This Row],[ORR_ssz]],hirdetett_kurzusok_tabla[],6,0)</f>
        <v>K:16:00-18:00(Egyetem tér 1-3. I. emelet 125. A/7 gyakorló (ÁA-1-125-01-11))</v>
      </c>
      <c r="S151" s="11" t="s">
        <v>1136</v>
      </c>
      <c r="T151" s="11" t="s">
        <v>1136</v>
      </c>
      <c r="U151" s="3"/>
      <c r="V151" s="11"/>
      <c r="W151" s="3"/>
    </row>
    <row r="152" spans="1:23" ht="24.95" customHeight="1" x14ac:dyDescent="0.25">
      <c r="A152" s="39" t="s">
        <v>57</v>
      </c>
      <c r="B152" s="69">
        <v>151</v>
      </c>
      <c r="C152" s="69" t="str">
        <f>VLOOKUP(Táblázat1[[#This Row],[ORR_ssz]],hirdetett_kurzusok_tabla[],7,0)</f>
        <v>J4:BJ (30)</v>
      </c>
      <c r="D152" s="69" t="str">
        <f>VLOOKUP(Táblázat1[[#This Row],[ORR_ssz]],hirdetett_kurzusok_tabla[],4,0)</f>
        <v>sz17</v>
      </c>
      <c r="E152" s="40" t="s">
        <v>374</v>
      </c>
      <c r="F152" s="39"/>
      <c r="G152" s="39" t="s">
        <v>35</v>
      </c>
      <c r="H152" s="41" t="s">
        <v>85</v>
      </c>
      <c r="I152" s="41">
        <v>5</v>
      </c>
      <c r="J152" s="41" t="s">
        <v>81</v>
      </c>
      <c r="K152" s="11"/>
      <c r="L152" s="42"/>
      <c r="M152" s="3"/>
      <c r="N152" s="3" t="s">
        <v>27</v>
      </c>
      <c r="O152" s="3" t="s">
        <v>40</v>
      </c>
      <c r="P152" s="11"/>
      <c r="Q152" s="11" t="s">
        <v>3961</v>
      </c>
      <c r="R152" s="11" t="str">
        <f>VLOOKUP(Táblázat1[[#This Row],[ORR_ssz]],hirdetett_kurzusok_tabla[],6,0)</f>
        <v>H:08:00-10:00(212-es B gyakorló 10. (Kecskeméti u.) (ÁB-2-212-01-11))</v>
      </c>
      <c r="S152" s="11" t="s">
        <v>1137</v>
      </c>
      <c r="T152" s="11" t="s">
        <v>1137</v>
      </c>
      <c r="U152" s="3"/>
      <c r="V152" s="11"/>
      <c r="W152" s="3"/>
    </row>
    <row r="153" spans="1:23" ht="24.95" customHeight="1" x14ac:dyDescent="0.25">
      <c r="A153" s="39" t="s">
        <v>57</v>
      </c>
      <c r="B153" s="69">
        <v>152</v>
      </c>
      <c r="C153" s="69" t="str">
        <f>VLOOKUP(Táblázat1[[#This Row],[ORR_ssz]],hirdetett_kurzusok_tabla[],7,0)</f>
        <v>J4:BJ (30)</v>
      </c>
      <c r="D153" s="69" t="str">
        <f>VLOOKUP(Táblázat1[[#This Row],[ORR_ssz]],hirdetett_kurzusok_tabla[],4,0)</f>
        <v>sz18</v>
      </c>
      <c r="E153" s="40" t="s">
        <v>375</v>
      </c>
      <c r="F153" s="39"/>
      <c r="G153" s="39" t="s">
        <v>35</v>
      </c>
      <c r="H153" s="41" t="s">
        <v>85</v>
      </c>
      <c r="I153" s="41">
        <v>5</v>
      </c>
      <c r="J153" s="41" t="s">
        <v>81</v>
      </c>
      <c r="K153" s="11"/>
      <c r="L153" s="42"/>
      <c r="M153" s="3"/>
      <c r="N153" s="3" t="s">
        <v>27</v>
      </c>
      <c r="O153" s="3" t="s">
        <v>73</v>
      </c>
      <c r="P153" s="11"/>
      <c r="Q153" s="11" t="s">
        <v>3969</v>
      </c>
      <c r="R153" s="11" t="str">
        <f>VLOOKUP(Táblázat1[[#This Row],[ORR_ssz]],hirdetett_kurzusok_tabla[],6,0)</f>
        <v>H:10:00-12:00(311-es B/16 Gyakorló (ÁB-3-311-01-11))</v>
      </c>
      <c r="S153" s="11" t="s">
        <v>1138</v>
      </c>
      <c r="T153" s="11" t="s">
        <v>1138</v>
      </c>
      <c r="U153" s="3"/>
      <c r="V153" s="11"/>
      <c r="W153" s="3"/>
    </row>
    <row r="154" spans="1:23" s="273" customFormat="1" ht="24.95" customHeight="1" x14ac:dyDescent="0.25">
      <c r="A154" s="268" t="s">
        <v>57</v>
      </c>
      <c r="B154" s="269">
        <v>153</v>
      </c>
      <c r="C154" s="269" t="str">
        <f>VLOOKUP(Táblázat1[[#This Row],[ORR_ssz]],hirdetett_kurzusok_tabla[],7,0)</f>
        <v>J4:BJ (30)</v>
      </c>
      <c r="D154" s="269" t="str">
        <f>VLOOKUP(Táblázat1[[#This Row],[ORR_ssz]],hirdetett_kurzusok_tabla[],4,0)</f>
        <v>sz19</v>
      </c>
      <c r="E154" s="270" t="s">
        <v>376</v>
      </c>
      <c r="F154" s="268"/>
      <c r="G154" s="268" t="s">
        <v>35</v>
      </c>
      <c r="H154" s="271" t="s">
        <v>85</v>
      </c>
      <c r="I154" s="271">
        <v>5</v>
      </c>
      <c r="J154" s="271" t="s">
        <v>81</v>
      </c>
      <c r="K154" s="176"/>
      <c r="L154" s="272"/>
      <c r="M154" s="113"/>
      <c r="N154" s="113" t="s">
        <v>27</v>
      </c>
      <c r="O154" s="113" t="s">
        <v>113</v>
      </c>
      <c r="P154" s="176"/>
      <c r="Q154" s="176" t="s">
        <v>140</v>
      </c>
      <c r="R154" s="176" t="str">
        <f>VLOOKUP(Táblázat1[[#This Row],[ORR_ssz]],hirdetett_kurzusok_tabla[],6,0)</f>
        <v>H:14:00-16:00(Egyetem tér 1-3. I 1/2 emelet 201. Büntetőjogi gyakorló (ÁA-1,5-201-01-12))</v>
      </c>
      <c r="S154" s="176" t="s">
        <v>1138</v>
      </c>
      <c r="T154" s="176" t="s">
        <v>1138</v>
      </c>
      <c r="U154" s="113"/>
      <c r="V154" s="176"/>
      <c r="W154" s="113" t="s">
        <v>5066</v>
      </c>
    </row>
    <row r="155" spans="1:23" ht="24.95" customHeight="1" x14ac:dyDescent="0.25">
      <c r="A155" s="39" t="s">
        <v>57</v>
      </c>
      <c r="B155" s="69">
        <v>154</v>
      </c>
      <c r="C155" s="69" t="str">
        <f>VLOOKUP(Táblázat1[[#This Row],[ORR_ssz]],hirdetett_kurzusok_tabla[],7,0)</f>
        <v>J4:BJ (30)</v>
      </c>
      <c r="D155" s="69" t="str">
        <f>VLOOKUP(Táblázat1[[#This Row],[ORR_ssz]],hirdetett_kurzusok_tabla[],4,0)</f>
        <v>sz20</v>
      </c>
      <c r="E155" s="40" t="s">
        <v>377</v>
      </c>
      <c r="F155" s="39"/>
      <c r="G155" s="39" t="s">
        <v>35</v>
      </c>
      <c r="H155" s="41" t="s">
        <v>85</v>
      </c>
      <c r="I155" s="41">
        <v>5</v>
      </c>
      <c r="J155" s="41" t="s">
        <v>81</v>
      </c>
      <c r="K155" s="11"/>
      <c r="L155" s="42"/>
      <c r="M155" s="3"/>
      <c r="N155" s="3" t="s">
        <v>60</v>
      </c>
      <c r="O155" s="3" t="s">
        <v>90</v>
      </c>
      <c r="P155" s="11"/>
      <c r="Q155" s="11" t="s">
        <v>3995</v>
      </c>
      <c r="R155" s="11" t="str">
        <f>VLOOKUP(Táblázat1[[#This Row],[ORR_ssz]],hirdetett_kurzusok_tabla[],6,0)</f>
        <v>CS:12:00-14:00(Magyar u. Földszint B/3 gyakorló  (ÁB-0-702-01-11))</v>
      </c>
      <c r="S155" s="11" t="s">
        <v>1139</v>
      </c>
      <c r="T155" s="11" t="s">
        <v>1139</v>
      </c>
      <c r="U155" s="3"/>
      <c r="V155" s="11"/>
      <c r="W155" s="3"/>
    </row>
    <row r="156" spans="1:23" ht="24.95" customHeight="1" x14ac:dyDescent="0.25">
      <c r="A156" s="39" t="s">
        <v>57</v>
      </c>
      <c r="B156" s="69">
        <v>155</v>
      </c>
      <c r="C156" s="69" t="str">
        <f>VLOOKUP(Táblázat1[[#This Row],[ORR_ssz]],hirdetett_kurzusok_tabla[],7,0)</f>
        <v>J4:XFAK(MB):T03</v>
      </c>
      <c r="D156" s="69" t="str">
        <f>VLOOKUP(Táblázat1[[#This Row],[ORR_ssz]],hirdetett_kurzusok_tabla[],4,0)</f>
        <v>mfB</v>
      </c>
      <c r="E156" s="40" t="s">
        <v>1157</v>
      </c>
      <c r="F156" s="39"/>
      <c r="G156" s="39" t="s">
        <v>105</v>
      </c>
      <c r="H156" s="41" t="s">
        <v>85</v>
      </c>
      <c r="I156" s="41"/>
      <c r="J156" s="41"/>
      <c r="K156" s="58" t="s">
        <v>3709</v>
      </c>
      <c r="L156" s="57" t="s">
        <v>2662</v>
      </c>
      <c r="M156" s="3"/>
      <c r="N156" s="3" t="s">
        <v>39</v>
      </c>
      <c r="O156" s="3" t="s">
        <v>134</v>
      </c>
      <c r="P156" s="11"/>
      <c r="Q156" s="11" t="s">
        <v>177</v>
      </c>
      <c r="R156" s="11" t="str">
        <f>VLOOKUP(Táblázat1[[#This Row],[ORR_ssz]],hirdetett_kurzusok_tabla[],6,0)</f>
        <v>K:16:00-18:00(Egyetem tér 1-3. II 1/2 emelet VII. tanterem (Nagy Ernő auditórium) (ÁA-2,5-305-01-...</v>
      </c>
      <c r="S156" s="11" t="s">
        <v>1132</v>
      </c>
      <c r="T156" s="11" t="s">
        <v>1132</v>
      </c>
      <c r="U156" s="3" t="s">
        <v>31</v>
      </c>
      <c r="V156" s="11" t="s">
        <v>999</v>
      </c>
      <c r="W156" s="3"/>
    </row>
    <row r="157" spans="1:23" ht="24.95" customHeight="1" x14ac:dyDescent="0.25">
      <c r="A157" s="39" t="s">
        <v>57</v>
      </c>
      <c r="B157" s="69">
        <v>156</v>
      </c>
      <c r="C157" s="69" t="str">
        <f>VLOOKUP(Táblázat1[[#This Row],[ORR_ssz]],hirdetett_kurzusok_tabla[],7,0)</f>
        <v>J3:XFAK(2 Ó.):C017</v>
      </c>
      <c r="D157" s="69" t="str">
        <f>VLOOKUP(Táblázat1[[#This Row],[ORR_ssz]],hirdetett_kurzusok_tabla[],4,0)</f>
        <v>f</v>
      </c>
      <c r="E157" s="40" t="s">
        <v>1143</v>
      </c>
      <c r="F157" s="39"/>
      <c r="G157" s="39" t="s">
        <v>93</v>
      </c>
      <c r="H157" s="41" t="s">
        <v>85</v>
      </c>
      <c r="I157" s="41"/>
      <c r="J157" s="41"/>
      <c r="K157" s="11"/>
      <c r="L157" s="42" t="s">
        <v>1144</v>
      </c>
      <c r="M157" s="3"/>
      <c r="N157" s="3" t="s">
        <v>27</v>
      </c>
      <c r="O157" s="3" t="s">
        <v>134</v>
      </c>
      <c r="P157" s="11"/>
      <c r="Q157" s="11" t="s">
        <v>96</v>
      </c>
      <c r="R157" s="11" t="str">
        <f>VLOOKUP(Táblázat1[[#This Row],[ORR_ssz]],hirdetett_kurzusok_tabla[],6,0)</f>
        <v>H:16:00-18:00(Egyetem tér 1-3. III. emelet 318. A/10 gyakorló (ÁA-3-318-01-12))</v>
      </c>
      <c r="S157" s="11" t="s">
        <v>1135</v>
      </c>
      <c r="T157" s="11" t="s">
        <v>1135</v>
      </c>
      <c r="U157" s="3" t="s">
        <v>31</v>
      </c>
      <c r="V157" s="11"/>
      <c r="W157" s="3"/>
    </row>
    <row r="158" spans="1:23" ht="24.95" customHeight="1" x14ac:dyDescent="0.25">
      <c r="A158" s="39" t="s">
        <v>57</v>
      </c>
      <c r="B158" s="69">
        <v>157</v>
      </c>
      <c r="C158" s="69" t="str">
        <f>VLOOKUP(Táblázat1[[#This Row],[ORR_ssz]],hirdetett_kurzusok_tabla[],7,0)</f>
        <v>J4:xV(ae):P03</v>
      </c>
      <c r="D158" s="69" t="str">
        <f>VLOOKUP(Táblázat1[[#This Row],[ORR_ssz]],hirdetett_kurzusok_tabla[],4,0)</f>
        <v>maeB</v>
      </c>
      <c r="E158" s="40" t="s">
        <v>340</v>
      </c>
      <c r="F158" s="39"/>
      <c r="G158" s="39" t="s">
        <v>950</v>
      </c>
      <c r="H158" s="41" t="s">
        <v>85</v>
      </c>
      <c r="I158" s="41">
        <v>9</v>
      </c>
      <c r="J158" s="41" t="s">
        <v>81</v>
      </c>
      <c r="K158" s="11" t="s">
        <v>306</v>
      </c>
      <c r="L158" s="42" t="s">
        <v>1140</v>
      </c>
      <c r="M158" s="3"/>
      <c r="N158" s="3" t="s">
        <v>27</v>
      </c>
      <c r="O158" s="3" t="s">
        <v>90</v>
      </c>
      <c r="P158" s="11"/>
      <c r="Q158" s="11" t="s">
        <v>4364</v>
      </c>
      <c r="R158" s="11" t="str">
        <f>VLOOKUP(Táblázat1[[#This Row],[ORR_ssz]],hirdetett_kurzusok_tabla[],6,0)</f>
        <v>H:12:00-14:00(Egyetem tér 1-3. I. emelet 109. II. tanterem (Dósa auditórium) (ÁA-1-109-01-11))</v>
      </c>
      <c r="S158" s="11" t="s">
        <v>1130</v>
      </c>
      <c r="T158" s="11" t="s">
        <v>1141</v>
      </c>
      <c r="U158" s="3" t="s">
        <v>31</v>
      </c>
      <c r="V158" s="11"/>
      <c r="W158" s="3"/>
    </row>
    <row r="159" spans="1:23" ht="24.95" customHeight="1" x14ac:dyDescent="0.25">
      <c r="A159" s="39" t="s">
        <v>57</v>
      </c>
      <c r="B159" s="69">
        <v>158</v>
      </c>
      <c r="C159" s="69" t="str">
        <f>VLOOKUP(Táblázat1[[#This Row],[ORR_ssz]],hirdetett_kurzusok_tabla[],7,0)</f>
        <v>J4:XFAK(MB):M02</v>
      </c>
      <c r="D159" s="69" t="str">
        <f>VLOOKUP(Táblázat1[[#This Row],[ORR_ssz]],hirdetett_kurzusok_tabla[],4,0)</f>
        <v>mfB</v>
      </c>
      <c r="E159" s="40" t="s">
        <v>1155</v>
      </c>
      <c r="F159" s="39"/>
      <c r="G159" s="39" t="s">
        <v>105</v>
      </c>
      <c r="H159" s="41" t="s">
        <v>85</v>
      </c>
      <c r="I159" s="41"/>
      <c r="J159" s="41"/>
      <c r="K159" s="58" t="s">
        <v>3709</v>
      </c>
      <c r="L159" s="42" t="s">
        <v>1156</v>
      </c>
      <c r="M159" s="3"/>
      <c r="N159" s="59" t="s">
        <v>39</v>
      </c>
      <c r="O159" s="3" t="s">
        <v>113</v>
      </c>
      <c r="P159" s="11"/>
      <c r="Q159" s="11" t="s">
        <v>91</v>
      </c>
      <c r="R159" s="11" t="str">
        <f>VLOOKUP(Táblázat1[[#This Row],[ORR_ssz]],hirdetett_kurzusok_tabla[],6,0)</f>
        <v>K:14:00-16:00(Egyetem tér 1-3. III. emelet 340. A/9 gyakorló (ÁA-3-340-01-11))</v>
      </c>
      <c r="S159" s="11" t="s">
        <v>1132</v>
      </c>
      <c r="T159" s="11" t="s">
        <v>1132</v>
      </c>
      <c r="U159" s="3" t="s">
        <v>31</v>
      </c>
      <c r="V159" s="58" t="s">
        <v>3421</v>
      </c>
      <c r="W159" s="3"/>
    </row>
    <row r="160" spans="1:23" ht="24.95" customHeight="1" x14ac:dyDescent="0.25">
      <c r="A160" s="39" t="s">
        <v>57</v>
      </c>
      <c r="B160" s="69">
        <v>159</v>
      </c>
      <c r="C160" s="69" t="str">
        <f>VLOOKUP(Táblázat1[[#This Row],[ORR_ssz]],hirdetett_kurzusok_tabla[],7,0)</f>
        <v>J4:XFAK(MB):T05</v>
      </c>
      <c r="D160" s="69" t="str">
        <f>VLOOKUP(Táblázat1[[#This Row],[ORR_ssz]],hirdetett_kurzusok_tabla[],4,0)</f>
        <v>mfB</v>
      </c>
      <c r="E160" s="40" t="s">
        <v>1145</v>
      </c>
      <c r="F160" s="39"/>
      <c r="G160" s="39" t="s">
        <v>105</v>
      </c>
      <c r="H160" s="41" t="s">
        <v>85</v>
      </c>
      <c r="I160" s="41"/>
      <c r="J160" s="41"/>
      <c r="K160" s="11"/>
      <c r="L160" s="42" t="s">
        <v>1146</v>
      </c>
      <c r="M160" s="3"/>
      <c r="N160" s="3" t="s">
        <v>27</v>
      </c>
      <c r="O160" s="3" t="s">
        <v>153</v>
      </c>
      <c r="P160" s="11"/>
      <c r="Q160" s="11" t="s">
        <v>175</v>
      </c>
      <c r="R160" s="11" t="str">
        <f>VLOOKUP(Táblázat1[[#This Row],[ORR_ssz]],hirdetett_kurzusok_tabla[],6,0)</f>
        <v>H:18:00-20:00(Egyetem tér 1-3. II. emelet V. tanterem (ÁA-2-221-01-11))</v>
      </c>
      <c r="S160" s="11" t="s">
        <v>1135</v>
      </c>
      <c r="T160" s="11" t="s">
        <v>1135</v>
      </c>
      <c r="U160" s="3" t="s">
        <v>31</v>
      </c>
      <c r="V160" s="11"/>
      <c r="W160" s="3"/>
    </row>
    <row r="161" spans="1:23" ht="24.95" customHeight="1" x14ac:dyDescent="0.25">
      <c r="A161" s="39" t="s">
        <v>57</v>
      </c>
      <c r="B161" s="69">
        <v>160</v>
      </c>
      <c r="C161" s="69" t="str">
        <f>VLOOKUP(Táblázat1[[#This Row],[ORR_ssz]],hirdetett_kurzusok_tabla[],7,0)</f>
        <v>J4:xV(ae):P04</v>
      </c>
      <c r="D161" s="69" t="str">
        <f>VLOOKUP(Táblázat1[[#This Row],[ORR_ssz]],hirdetett_kurzusok_tabla[],4,0)</f>
        <v>maeB</v>
      </c>
      <c r="E161" s="40" t="s">
        <v>341</v>
      </c>
      <c r="F161" s="39"/>
      <c r="G161" s="39" t="s">
        <v>950</v>
      </c>
      <c r="H161" s="41" t="s">
        <v>85</v>
      </c>
      <c r="I161" s="41">
        <v>9</v>
      </c>
      <c r="J161" s="41" t="s">
        <v>81</v>
      </c>
      <c r="K161" s="11" t="s">
        <v>306</v>
      </c>
      <c r="L161" s="42" t="s">
        <v>1140</v>
      </c>
      <c r="M161" s="3"/>
      <c r="N161" s="3" t="s">
        <v>27</v>
      </c>
      <c r="O161" s="3" t="s">
        <v>153</v>
      </c>
      <c r="P161" s="11"/>
      <c r="Q161" s="11" t="s">
        <v>4365</v>
      </c>
      <c r="R161" s="11" t="str">
        <f>VLOOKUP(Táblázat1[[#This Row],[ORR_ssz]],hirdetett_kurzusok_tabla[],6,0)</f>
        <v>H:18:00-20:00(Egyetem tér 1-3. II 1/2 emelet VII. tanterem (Nagy Ernő auditórium) (ÁA-2,5-305-01-...</v>
      </c>
      <c r="S161" s="11" t="s">
        <v>1130</v>
      </c>
      <c r="T161" s="11" t="s">
        <v>1142</v>
      </c>
      <c r="U161" s="3"/>
      <c r="V161" s="11"/>
      <c r="W161" s="3"/>
    </row>
    <row r="162" spans="1:23" ht="24.95" customHeight="1" x14ac:dyDescent="0.25">
      <c r="A162" s="63" t="s">
        <v>65</v>
      </c>
      <c r="B162" s="72">
        <v>161</v>
      </c>
      <c r="C162" s="72" t="e">
        <f>VLOOKUP(Táblázat1[[#This Row],[ORR_ssz]],hirdetett_kurzusok_tabla[],7,0)</f>
        <v>#N/A</v>
      </c>
      <c r="D162" s="72" t="e">
        <f>VLOOKUP(Táblázat1[[#This Row],[ORR_ssz]],hirdetett_kurzusok_tabla[],4,0)</f>
        <v>#N/A</v>
      </c>
      <c r="E162" s="62" t="s">
        <v>1160</v>
      </c>
      <c r="F162" s="63"/>
      <c r="G162" s="63" t="s">
        <v>93</v>
      </c>
      <c r="H162" s="64" t="s">
        <v>85</v>
      </c>
      <c r="I162" s="64"/>
      <c r="J162" s="64"/>
      <c r="K162" s="65" t="s">
        <v>1161</v>
      </c>
      <c r="L162" s="66" t="s">
        <v>1162</v>
      </c>
      <c r="M162" s="67"/>
      <c r="N162" s="67"/>
      <c r="O162" s="67"/>
      <c r="P162" s="65" t="s">
        <v>1163</v>
      </c>
      <c r="Q162" s="65"/>
      <c r="R162" s="65" t="e">
        <f>VLOOKUP(Táblázat1[[#This Row],[ORR_ssz]],hirdetett_kurzusok_tabla[],6,0)</f>
        <v>#N/A</v>
      </c>
      <c r="S162" s="65"/>
      <c r="T162" s="65"/>
      <c r="U162" s="67"/>
      <c r="V162" s="65"/>
      <c r="W162" s="3" t="s">
        <v>3708</v>
      </c>
    </row>
    <row r="163" spans="1:23" ht="24.95" customHeight="1" x14ac:dyDescent="0.25">
      <c r="A163" s="39" t="s">
        <v>65</v>
      </c>
      <c r="B163" s="69">
        <v>162</v>
      </c>
      <c r="C163" s="69" t="str">
        <f>VLOOKUP(Táblázat1[[#This Row],[ORR_ssz]],hirdetett_kurzusok_tabla[],7,0)</f>
        <v>J4:xFAK(4kr):J01</v>
      </c>
      <c r="D163" s="69" t="str">
        <f>VLOOKUP(Táblázat1[[#This Row],[ORR_ssz]],hirdetett_kurzusok_tabla[],4,0)</f>
        <v>f</v>
      </c>
      <c r="E163" s="40" t="s">
        <v>1164</v>
      </c>
      <c r="F163" s="39"/>
      <c r="G163" s="39" t="s">
        <v>93</v>
      </c>
      <c r="H163" s="41" t="s">
        <v>85</v>
      </c>
      <c r="I163" s="41"/>
      <c r="J163" s="41"/>
      <c r="K163" s="11" t="s">
        <v>1161</v>
      </c>
      <c r="L163" s="42" t="s">
        <v>1165</v>
      </c>
      <c r="M163" s="3"/>
      <c r="N163" s="3"/>
      <c r="O163" s="3"/>
      <c r="P163" s="11" t="s">
        <v>1163</v>
      </c>
      <c r="Q163" s="11"/>
      <c r="R163" s="11">
        <f>VLOOKUP(Táblázat1[[#This Row],[ORR_ssz]],hirdetett_kurzusok_tabla[],6,0)</f>
        <v>0</v>
      </c>
      <c r="S163" s="11"/>
      <c r="T163" s="11"/>
      <c r="U163" s="3"/>
      <c r="V163" s="11"/>
      <c r="W163" s="3"/>
    </row>
    <row r="164" spans="1:23" ht="24.95" customHeight="1" x14ac:dyDescent="0.25">
      <c r="A164" s="39" t="s">
        <v>65</v>
      </c>
      <c r="B164" s="69">
        <v>163</v>
      </c>
      <c r="C164" s="69" t="str">
        <f>VLOOKUP(Táblázat1[[#This Row],[ORR_ssz]],hirdetett_kurzusok_tabla[],7,0)</f>
        <v>J4:XFAK(MN):Q02</v>
      </c>
      <c r="D164" s="69" t="str">
        <f>VLOOKUP(Táblázat1[[#This Row],[ORR_ssz]],hirdetett_kurzusok_tabla[],4,0)</f>
        <v>mfN</v>
      </c>
      <c r="E164" s="40" t="s">
        <v>1173</v>
      </c>
      <c r="F164" s="39"/>
      <c r="G164" s="39" t="s">
        <v>111</v>
      </c>
      <c r="H164" s="41" t="s">
        <v>85</v>
      </c>
      <c r="I164" s="41"/>
      <c r="J164" s="41"/>
      <c r="K164" s="11" t="s">
        <v>1161</v>
      </c>
      <c r="L164" s="42" t="s">
        <v>2667</v>
      </c>
      <c r="M164" s="3"/>
      <c r="N164" s="3" t="s">
        <v>60</v>
      </c>
      <c r="O164" s="3" t="s">
        <v>153</v>
      </c>
      <c r="P164" s="11"/>
      <c r="Q164" s="11" t="s">
        <v>210</v>
      </c>
      <c r="R164" s="11" t="str">
        <f>VLOOKUP(Táblázat1[[#This Row],[ORR_ssz]],hirdetett_kurzusok_tabla[],6,0)</f>
        <v>CS:18:00-20:00(B Nyelvi labor (Magyar u.) (ÁB-1,5-118))</v>
      </c>
      <c r="S164" s="11" t="s">
        <v>1170</v>
      </c>
      <c r="T164" s="11" t="s">
        <v>1170</v>
      </c>
      <c r="U164" s="3" t="s">
        <v>31</v>
      </c>
      <c r="V164" s="11"/>
      <c r="W164" s="3"/>
    </row>
    <row r="165" spans="1:23" ht="24.95" customHeight="1" x14ac:dyDescent="0.25">
      <c r="A165" s="39" t="s">
        <v>65</v>
      </c>
      <c r="B165" s="69">
        <v>164</v>
      </c>
      <c r="C165" s="69" t="str">
        <f>VLOOKUP(Táblázat1[[#This Row],[ORR_ssz]],hirdetett_kurzusok_tabla[],7,0)</f>
        <v>J4:XFAK(MN):P03</v>
      </c>
      <c r="D165" s="69" t="str">
        <f>VLOOKUP(Táblázat1[[#This Row],[ORR_ssz]],hirdetett_kurzusok_tabla[],4,0)</f>
        <v>mfN</v>
      </c>
      <c r="E165" s="40" t="s">
        <v>1166</v>
      </c>
      <c r="F165" s="39"/>
      <c r="G165" s="39" t="s">
        <v>111</v>
      </c>
      <c r="H165" s="41" t="s">
        <v>85</v>
      </c>
      <c r="I165" s="41"/>
      <c r="J165" s="41"/>
      <c r="K165" s="11" t="s">
        <v>1161</v>
      </c>
      <c r="L165" s="42" t="s">
        <v>2667</v>
      </c>
      <c r="M165" s="3"/>
      <c r="N165" s="3" t="s">
        <v>51</v>
      </c>
      <c r="O165" s="3" t="s">
        <v>113</v>
      </c>
      <c r="P165" s="11"/>
      <c r="Q165" s="11" t="s">
        <v>195</v>
      </c>
      <c r="R165" s="11" t="str">
        <f>VLOOKUP(Táblázat1[[#This Row],[ORR_ssz]],hirdetett_kurzusok_tabla[],6,0)</f>
        <v>SZE:14:00-16:00(304-es B/12 Gyakorló (ÁB-3-304-01-12))</v>
      </c>
      <c r="S165" s="11"/>
      <c r="T165" s="11" t="s">
        <v>1168</v>
      </c>
      <c r="U165" s="3" t="s">
        <v>31</v>
      </c>
      <c r="V165" s="11"/>
      <c r="W165" s="3"/>
    </row>
    <row r="166" spans="1:23" ht="24.95" customHeight="1" x14ac:dyDescent="0.25">
      <c r="A166" s="39" t="s">
        <v>65</v>
      </c>
      <c r="B166" s="69">
        <v>165</v>
      </c>
      <c r="C166" s="69" t="str">
        <f>VLOOKUP(Táblázat1[[#This Row],[ORR_ssz]],hirdetett_kurzusok_tabla[],7,0)</f>
        <v>JL5:LAT</v>
      </c>
      <c r="D166" s="69" t="str">
        <f>VLOOKUP(Táblázat1[[#This Row],[ORR_ssz]],hirdetett_kurzusok_tabla[],4,0)</f>
        <v>e</v>
      </c>
      <c r="E166" s="40" t="s">
        <v>379</v>
      </c>
      <c r="F166" s="39"/>
      <c r="G166" s="39" t="s">
        <v>23</v>
      </c>
      <c r="H166" s="41" t="s">
        <v>76</v>
      </c>
      <c r="I166" s="41">
        <v>1</v>
      </c>
      <c r="J166" s="41" t="s">
        <v>71</v>
      </c>
      <c r="K166" s="11"/>
      <c r="L166" s="42"/>
      <c r="M166" s="3"/>
      <c r="N166" s="3"/>
      <c r="O166" s="3"/>
      <c r="P166" s="11"/>
      <c r="Q166" s="11"/>
      <c r="R166" s="11" t="str">
        <f>VLOOKUP(Táblázat1[[#This Row],[ORR_ssz]],hirdetett_kurzusok_tabla[],6,0)</f>
        <v>+SZO:10:40-11:40(Egyetem tér 1-3. I 1/2 emelet VI. tanterem (Fayer auditórium) (ÁA-1,5-203-01-11))</v>
      </c>
      <c r="S166" s="11" t="s">
        <v>1158</v>
      </c>
      <c r="T166" s="11" t="s">
        <v>1159</v>
      </c>
      <c r="U166" s="3"/>
      <c r="V166" s="11"/>
      <c r="W166" s="3"/>
    </row>
    <row r="167" spans="1:23" ht="24.95" customHeight="1" x14ac:dyDescent="0.25">
      <c r="A167" s="39" t="s">
        <v>65</v>
      </c>
      <c r="B167" s="69">
        <v>166</v>
      </c>
      <c r="C167" s="69" t="str">
        <f>VLOOKUP(Táblázat1[[#This Row],[ORR_ssz]],hirdetett_kurzusok_tabla[],7,0)</f>
        <v>J4:LAT</v>
      </c>
      <c r="D167" s="69" t="str">
        <f>VLOOKUP(Táblázat1[[#This Row],[ORR_ssz]],hirdetett_kurzusok_tabla[],4,0)</f>
        <v>sz01</v>
      </c>
      <c r="E167" s="40" t="s">
        <v>378</v>
      </c>
      <c r="F167" s="39"/>
      <c r="G167" s="39" t="s">
        <v>35</v>
      </c>
      <c r="H167" s="41" t="s">
        <v>85</v>
      </c>
      <c r="I167" s="41">
        <v>1</v>
      </c>
      <c r="J167" s="41" t="s">
        <v>81</v>
      </c>
      <c r="K167" s="11"/>
      <c r="L167" s="42"/>
      <c r="M167" s="3"/>
      <c r="N167" s="3" t="s">
        <v>27</v>
      </c>
      <c r="O167" s="3" t="s">
        <v>134</v>
      </c>
      <c r="P167" s="11"/>
      <c r="Q167" s="11" t="s">
        <v>3945</v>
      </c>
      <c r="R167" s="11" t="str">
        <f>VLOOKUP(Táblázat1[[#This Row],[ORR_ssz]],hirdetett_kurzusok_tabla[],6,0)</f>
        <v>H:16:00-18:00(B Nyelvi labor (Magyar u.) (ÁB-1,5-118))</v>
      </c>
      <c r="S167" s="11" t="s">
        <v>1158</v>
      </c>
      <c r="T167" s="11" t="s">
        <v>1158</v>
      </c>
      <c r="U167" s="3"/>
      <c r="V167" s="11"/>
      <c r="W167" s="3"/>
    </row>
    <row r="168" spans="1:23" ht="24.95" customHeight="1" x14ac:dyDescent="0.25">
      <c r="A168" s="39" t="s">
        <v>65</v>
      </c>
      <c r="B168" s="69">
        <v>167</v>
      </c>
      <c r="C168" s="69" t="str">
        <f>VLOOKUP(Táblázat1[[#This Row],[ORR_ssz]],hirdetett_kurzusok_tabla[],7,0)</f>
        <v>J4:LAT</v>
      </c>
      <c r="D168" s="69" t="str">
        <f>VLOOKUP(Táblázat1[[#This Row],[ORR_ssz]],hirdetett_kurzusok_tabla[],4,0)</f>
        <v>sz02</v>
      </c>
      <c r="E168" s="40" t="s">
        <v>380</v>
      </c>
      <c r="F168" s="39"/>
      <c r="G168" s="39" t="s">
        <v>35</v>
      </c>
      <c r="H168" s="41" t="s">
        <v>85</v>
      </c>
      <c r="I168" s="41">
        <v>1</v>
      </c>
      <c r="J168" s="41" t="s">
        <v>81</v>
      </c>
      <c r="K168" s="11"/>
      <c r="L168" s="42"/>
      <c r="M168" s="3"/>
      <c r="N168" s="3" t="s">
        <v>39</v>
      </c>
      <c r="O168" s="3" t="s">
        <v>134</v>
      </c>
      <c r="P168" s="11"/>
      <c r="Q168" s="11" t="s">
        <v>3945</v>
      </c>
      <c r="R168" s="11" t="str">
        <f>VLOOKUP(Táblázat1[[#This Row],[ORR_ssz]],hirdetett_kurzusok_tabla[],6,0)</f>
        <v>K:16:00-18:00(B Nyelvi labor (Magyar u.) (ÁB-1,5-118))</v>
      </c>
      <c r="S168" s="11" t="s">
        <v>1158</v>
      </c>
      <c r="T168" s="11" t="s">
        <v>1158</v>
      </c>
      <c r="U168" s="3"/>
      <c r="V168" s="11"/>
      <c r="W168" s="3"/>
    </row>
    <row r="169" spans="1:23" ht="24.95" customHeight="1" x14ac:dyDescent="0.25">
      <c r="A169" s="39" t="s">
        <v>65</v>
      </c>
      <c r="B169" s="69">
        <v>168</v>
      </c>
      <c r="C169" s="69" t="str">
        <f>VLOOKUP(Táblázat1[[#This Row],[ORR_ssz]],hirdetett_kurzusok_tabla[],7,0)</f>
        <v>J4:LAT</v>
      </c>
      <c r="D169" s="69" t="str">
        <f>VLOOKUP(Táblázat1[[#This Row],[ORR_ssz]],hirdetett_kurzusok_tabla[],4,0)</f>
        <v>sz03</v>
      </c>
      <c r="E169" s="40" t="s">
        <v>381</v>
      </c>
      <c r="F169" s="39"/>
      <c r="G169" s="39" t="s">
        <v>35</v>
      </c>
      <c r="H169" s="41" t="s">
        <v>85</v>
      </c>
      <c r="I169" s="41">
        <v>1</v>
      </c>
      <c r="J169" s="41" t="s">
        <v>81</v>
      </c>
      <c r="K169" s="11"/>
      <c r="L169" s="42"/>
      <c r="M169" s="3"/>
      <c r="N169" s="3" t="s">
        <v>27</v>
      </c>
      <c r="O169" s="3" t="s">
        <v>113</v>
      </c>
      <c r="P169" s="11"/>
      <c r="Q169" s="11" t="s">
        <v>3945</v>
      </c>
      <c r="R169" s="11" t="str">
        <f>VLOOKUP(Táblázat1[[#This Row],[ORR_ssz]],hirdetett_kurzusok_tabla[],6,0)</f>
        <v>H:14:00-16:00(B Nyelvi labor (Magyar u.) (ÁB-1,5-118))</v>
      </c>
      <c r="S169" s="11" t="s">
        <v>1158</v>
      </c>
      <c r="T169" s="11" t="s">
        <v>1158</v>
      </c>
      <c r="U169" s="3"/>
      <c r="V169" s="11"/>
      <c r="W169" s="3"/>
    </row>
    <row r="170" spans="1:23" ht="24.95" customHeight="1" x14ac:dyDescent="0.25">
      <c r="A170" s="39" t="s">
        <v>65</v>
      </c>
      <c r="B170" s="69">
        <v>169</v>
      </c>
      <c r="C170" s="69" t="str">
        <f>VLOOKUP(Táblázat1[[#This Row],[ORR_ssz]],hirdetett_kurzusok_tabla[],7,0)</f>
        <v>J4:LAT</v>
      </c>
      <c r="D170" s="69" t="str">
        <f>VLOOKUP(Táblázat1[[#This Row],[ORR_ssz]],hirdetett_kurzusok_tabla[],4,0)</f>
        <v>sz04</v>
      </c>
      <c r="E170" s="40" t="s">
        <v>382</v>
      </c>
      <c r="F170" s="39"/>
      <c r="G170" s="39" t="s">
        <v>35</v>
      </c>
      <c r="H170" s="41" t="s">
        <v>85</v>
      </c>
      <c r="I170" s="41">
        <v>1</v>
      </c>
      <c r="J170" s="41" t="s">
        <v>81</v>
      </c>
      <c r="K170" s="11"/>
      <c r="L170" s="42"/>
      <c r="M170" s="3"/>
      <c r="N170" s="3" t="s">
        <v>39</v>
      </c>
      <c r="O170" s="3" t="s">
        <v>113</v>
      </c>
      <c r="P170" s="11"/>
      <c r="Q170" s="11" t="s">
        <v>3945</v>
      </c>
      <c r="R170" s="11" t="str">
        <f>VLOOKUP(Táblázat1[[#This Row],[ORR_ssz]],hirdetett_kurzusok_tabla[],6,0)</f>
        <v>K:14:00-16:00(B Nyelvi labor (Magyar u.) (ÁB-1,5-118))</v>
      </c>
      <c r="S170" s="11" t="s">
        <v>1158</v>
      </c>
      <c r="T170" s="11" t="s">
        <v>1158</v>
      </c>
      <c r="U170" s="3"/>
      <c r="V170" s="11"/>
      <c r="W170" s="3"/>
    </row>
    <row r="171" spans="1:23" ht="24.95" customHeight="1" x14ac:dyDescent="0.25">
      <c r="A171" s="39" t="s">
        <v>65</v>
      </c>
      <c r="B171" s="69">
        <v>170</v>
      </c>
      <c r="C171" s="69" t="str">
        <f>VLOOKUP(Táblázat1[[#This Row],[ORR_ssz]],hirdetett_kurzusok_tabla[],7,0)</f>
        <v>J4:LAT</v>
      </c>
      <c r="D171" s="69" t="str">
        <f>VLOOKUP(Táblázat1[[#This Row],[ORR_ssz]],hirdetett_kurzusok_tabla[],4,0)</f>
        <v>sz05</v>
      </c>
      <c r="E171" s="40" t="s">
        <v>383</v>
      </c>
      <c r="F171" s="39"/>
      <c r="G171" s="39" t="s">
        <v>35</v>
      </c>
      <c r="H171" s="41" t="s">
        <v>85</v>
      </c>
      <c r="I171" s="41">
        <v>1</v>
      </c>
      <c r="J171" s="41" t="s">
        <v>81</v>
      </c>
      <c r="K171" s="11"/>
      <c r="L171" s="42"/>
      <c r="M171" s="3"/>
      <c r="N171" s="3" t="s">
        <v>51</v>
      </c>
      <c r="O171" s="3" t="s">
        <v>113</v>
      </c>
      <c r="P171" s="11"/>
      <c r="Q171" s="11" t="s">
        <v>3945</v>
      </c>
      <c r="R171" s="11" t="str">
        <f>VLOOKUP(Táblázat1[[#This Row],[ORR_ssz]],hirdetett_kurzusok_tabla[],6,0)</f>
        <v>SZE:14:00-16:00(B Nyelvi labor (Magyar u.) (ÁB-1,5-118))</v>
      </c>
      <c r="S171" s="11" t="s">
        <v>1158</v>
      </c>
      <c r="T171" s="11" t="s">
        <v>1158</v>
      </c>
      <c r="U171" s="3"/>
      <c r="V171" s="11"/>
      <c r="W171" s="3"/>
    </row>
    <row r="172" spans="1:23" ht="24.95" customHeight="1" x14ac:dyDescent="0.25">
      <c r="A172" s="39" t="s">
        <v>65</v>
      </c>
      <c r="B172" s="69">
        <v>171</v>
      </c>
      <c r="C172" s="69" t="str">
        <f>VLOOKUP(Táblázat1[[#This Row],[ORR_ssz]],hirdetett_kurzusok_tabla[],7,0)</f>
        <v>J4:LAT</v>
      </c>
      <c r="D172" s="69" t="str">
        <f>VLOOKUP(Táblázat1[[#This Row],[ORR_ssz]],hirdetett_kurzusok_tabla[],4,0)</f>
        <v>sz06</v>
      </c>
      <c r="E172" s="40" t="s">
        <v>384</v>
      </c>
      <c r="F172" s="39"/>
      <c r="G172" s="39" t="s">
        <v>35</v>
      </c>
      <c r="H172" s="41" t="s">
        <v>85</v>
      </c>
      <c r="I172" s="41">
        <v>1</v>
      </c>
      <c r="J172" s="41" t="s">
        <v>81</v>
      </c>
      <c r="K172" s="11"/>
      <c r="L172" s="42"/>
      <c r="M172" s="3"/>
      <c r="N172" s="3" t="s">
        <v>60</v>
      </c>
      <c r="O172" s="3" t="s">
        <v>113</v>
      </c>
      <c r="P172" s="11"/>
      <c r="Q172" s="11" t="s">
        <v>3945</v>
      </c>
      <c r="R172" s="11" t="str">
        <f>VLOOKUP(Táblázat1[[#This Row],[ORR_ssz]],hirdetett_kurzusok_tabla[],6,0)</f>
        <v>CS:14:00-16:00(B Nyelvi labor (Magyar u.) (ÁB-1,5-118))</v>
      </c>
      <c r="S172" s="11" t="s">
        <v>1158</v>
      </c>
      <c r="T172" s="11" t="s">
        <v>1158</v>
      </c>
      <c r="U172" s="3"/>
      <c r="V172" s="11"/>
      <c r="W172" s="3"/>
    </row>
    <row r="173" spans="1:23" ht="24.95" customHeight="1" x14ac:dyDescent="0.25">
      <c r="A173" s="39" t="s">
        <v>65</v>
      </c>
      <c r="B173" s="69">
        <v>172</v>
      </c>
      <c r="C173" s="69" t="str">
        <f>VLOOKUP(Táblázat1[[#This Row],[ORR_ssz]],hirdetett_kurzusok_tabla[],7,0)</f>
        <v>J4:LAT</v>
      </c>
      <c r="D173" s="69" t="str">
        <f>VLOOKUP(Táblázat1[[#This Row],[ORR_ssz]],hirdetett_kurzusok_tabla[],4,0)</f>
        <v>sz07</v>
      </c>
      <c r="E173" s="40" t="s">
        <v>385</v>
      </c>
      <c r="F173" s="39"/>
      <c r="G173" s="39" t="s">
        <v>35</v>
      </c>
      <c r="H173" s="41" t="s">
        <v>85</v>
      </c>
      <c r="I173" s="41">
        <v>1</v>
      </c>
      <c r="J173" s="41" t="s">
        <v>81</v>
      </c>
      <c r="K173" s="11"/>
      <c r="L173" s="42"/>
      <c r="M173" s="3"/>
      <c r="N173" s="3" t="s">
        <v>51</v>
      </c>
      <c r="O173" s="3" t="s">
        <v>134</v>
      </c>
      <c r="P173" s="11"/>
      <c r="Q173" s="11" t="s">
        <v>3945</v>
      </c>
      <c r="R173" s="11" t="str">
        <f>VLOOKUP(Táblázat1[[#This Row],[ORR_ssz]],hirdetett_kurzusok_tabla[],6,0)</f>
        <v>SZE:16:00-18:00(B Nyelvi labor (Magyar u.) (ÁB-1,5-118))</v>
      </c>
      <c r="S173" s="11" t="s">
        <v>1158</v>
      </c>
      <c r="T173" s="11" t="s">
        <v>1158</v>
      </c>
      <c r="U173" s="3"/>
      <c r="V173" s="11"/>
      <c r="W173" s="3"/>
    </row>
    <row r="174" spans="1:23" ht="24.95" customHeight="1" x14ac:dyDescent="0.25">
      <c r="A174" s="39" t="s">
        <v>65</v>
      </c>
      <c r="B174" s="69">
        <v>173</v>
      </c>
      <c r="C174" s="69" t="str">
        <f>VLOOKUP(Táblázat1[[#This Row],[ORR_ssz]],hirdetett_kurzusok_tabla[],7,0)</f>
        <v>J4:LAT</v>
      </c>
      <c r="D174" s="69" t="str">
        <f>VLOOKUP(Táblázat1[[#This Row],[ORR_ssz]],hirdetett_kurzusok_tabla[],4,0)</f>
        <v>sz08</v>
      </c>
      <c r="E174" s="40" t="s">
        <v>386</v>
      </c>
      <c r="F174" s="39"/>
      <c r="G174" s="39" t="s">
        <v>35</v>
      </c>
      <c r="H174" s="41" t="s">
        <v>85</v>
      </c>
      <c r="I174" s="41">
        <v>1</v>
      </c>
      <c r="J174" s="41" t="s">
        <v>81</v>
      </c>
      <c r="K174" s="11"/>
      <c r="L174" s="42"/>
      <c r="M174" s="3"/>
      <c r="N174" s="3" t="s">
        <v>67</v>
      </c>
      <c r="O174" s="3" t="s">
        <v>113</v>
      </c>
      <c r="P174" s="11"/>
      <c r="Q174" s="11" t="s">
        <v>3945</v>
      </c>
      <c r="R174" s="11" t="str">
        <f>VLOOKUP(Táblázat1[[#This Row],[ORR_ssz]],hirdetett_kurzusok_tabla[],6,0)</f>
        <v>P:14:00-16:00(B Nyelvi labor (Magyar u.) (ÁB-1,5-118))</v>
      </c>
      <c r="S174" s="11" t="s">
        <v>1158</v>
      </c>
      <c r="T174" s="11" t="s">
        <v>1158</v>
      </c>
      <c r="U174" s="3"/>
      <c r="V174" s="11"/>
      <c r="W174" s="3"/>
    </row>
    <row r="175" spans="1:23" ht="24.95" customHeight="1" x14ac:dyDescent="0.25">
      <c r="A175" s="39" t="s">
        <v>65</v>
      </c>
      <c r="B175" s="69">
        <v>174</v>
      </c>
      <c r="C175" s="69" t="str">
        <f>VLOOKUP(Táblázat1[[#This Row],[ORR_ssz]],hirdetett_kurzusok_tabla[],7,0)</f>
        <v>J4:LAT</v>
      </c>
      <c r="D175" s="69" t="str">
        <f>VLOOKUP(Táblázat1[[#This Row],[ORR_ssz]],hirdetett_kurzusok_tabla[],4,0)</f>
        <v>sz09</v>
      </c>
      <c r="E175" s="40" t="s">
        <v>387</v>
      </c>
      <c r="F175" s="39"/>
      <c r="G175" s="39" t="s">
        <v>35</v>
      </c>
      <c r="H175" s="41" t="s">
        <v>85</v>
      </c>
      <c r="I175" s="41">
        <v>1</v>
      </c>
      <c r="J175" s="41" t="s">
        <v>81</v>
      </c>
      <c r="K175" s="11"/>
      <c r="L175" s="42"/>
      <c r="M175" s="3"/>
      <c r="N175" s="3" t="s">
        <v>60</v>
      </c>
      <c r="O175" s="3" t="s">
        <v>134</v>
      </c>
      <c r="P175" s="11"/>
      <c r="Q175" s="11" t="s">
        <v>3945</v>
      </c>
      <c r="R175" s="11" t="str">
        <f>VLOOKUP(Táblázat1[[#This Row],[ORR_ssz]],hirdetett_kurzusok_tabla[],6,0)</f>
        <v>CS:16:00-18:00(B Nyelvi labor (Magyar u.) (ÁB-1,5-118))</v>
      </c>
      <c r="S175" s="11" t="s">
        <v>1158</v>
      </c>
      <c r="T175" s="11" t="s">
        <v>1158</v>
      </c>
      <c r="U175" s="3"/>
      <c r="V175" s="11"/>
      <c r="W175" s="3"/>
    </row>
    <row r="176" spans="1:23" ht="24.95" customHeight="1" x14ac:dyDescent="0.25">
      <c r="A176" s="39" t="s">
        <v>65</v>
      </c>
      <c r="B176" s="69">
        <v>175</v>
      </c>
      <c r="C176" s="69" t="str">
        <f>VLOOKUP(Táblázat1[[#This Row],[ORR_ssz]],hirdetett_kurzusok_tabla[],7,0)</f>
        <v>J4:LAT</v>
      </c>
      <c r="D176" s="69" t="str">
        <f>VLOOKUP(Táblázat1[[#This Row],[ORR_ssz]],hirdetett_kurzusok_tabla[],4,0)</f>
        <v>sz10</v>
      </c>
      <c r="E176" s="40" t="s">
        <v>388</v>
      </c>
      <c r="F176" s="39"/>
      <c r="G176" s="39" t="s">
        <v>35</v>
      </c>
      <c r="H176" s="41" t="s">
        <v>85</v>
      </c>
      <c r="I176" s="41">
        <v>1</v>
      </c>
      <c r="J176" s="41" t="s">
        <v>81</v>
      </c>
      <c r="K176" s="11"/>
      <c r="L176" s="42"/>
      <c r="M176" s="3"/>
      <c r="N176" s="3" t="s">
        <v>67</v>
      </c>
      <c r="O176" s="3" t="s">
        <v>134</v>
      </c>
      <c r="P176" s="11"/>
      <c r="Q176" s="11" t="s">
        <v>3945</v>
      </c>
      <c r="R176" s="11" t="str">
        <f>VLOOKUP(Táblázat1[[#This Row],[ORR_ssz]],hirdetett_kurzusok_tabla[],6,0)</f>
        <v>P:16:00-18:00(B Nyelvi labor (Magyar u.) (ÁB-1,5-118))</v>
      </c>
      <c r="S176" s="11" t="s">
        <v>1158</v>
      </c>
      <c r="T176" s="11" t="s">
        <v>1158</v>
      </c>
      <c r="U176" s="3"/>
      <c r="V176" s="11"/>
      <c r="W176" s="3"/>
    </row>
    <row r="177" spans="1:23" ht="24.95" customHeight="1" x14ac:dyDescent="0.25">
      <c r="A177" s="39" t="s">
        <v>65</v>
      </c>
      <c r="B177" s="69">
        <v>176</v>
      </c>
      <c r="C177" s="69" t="str">
        <f>VLOOKUP(Táblázat1[[#This Row],[ORR_ssz]],hirdetett_kurzusok_tabla[],7,0)</f>
        <v>J4:LAT</v>
      </c>
      <c r="D177" s="69" t="str">
        <f>VLOOKUP(Táblázat1[[#This Row],[ORR_ssz]],hirdetett_kurzusok_tabla[],4,0)</f>
        <v>sz11</v>
      </c>
      <c r="E177" s="40" t="s">
        <v>389</v>
      </c>
      <c r="F177" s="39"/>
      <c r="G177" s="39" t="s">
        <v>35</v>
      </c>
      <c r="H177" s="41" t="s">
        <v>85</v>
      </c>
      <c r="I177" s="41">
        <v>1</v>
      </c>
      <c r="J177" s="41" t="s">
        <v>81</v>
      </c>
      <c r="K177" s="11"/>
      <c r="L177" s="42"/>
      <c r="M177" s="3"/>
      <c r="N177" s="3" t="s">
        <v>27</v>
      </c>
      <c r="O177" s="3" t="s">
        <v>113</v>
      </c>
      <c r="P177" s="11"/>
      <c r="Q177" s="11" t="s">
        <v>3965</v>
      </c>
      <c r="R177" s="11" t="str">
        <f>VLOOKUP(Táblázat1[[#This Row],[ORR_ssz]],hirdetett_kurzusok_tabla[],6,0)</f>
        <v>H:14:00-16:00(B/14 Gyakorló (ÁB-3-307-01-11))</v>
      </c>
      <c r="S177" s="11" t="s">
        <v>1158</v>
      </c>
      <c r="T177" s="11" t="s">
        <v>1159</v>
      </c>
      <c r="U177" s="3"/>
      <c r="V177" s="11"/>
      <c r="W177" s="3"/>
    </row>
    <row r="178" spans="1:23" ht="24.95" customHeight="1" x14ac:dyDescent="0.25">
      <c r="A178" s="39" t="s">
        <v>65</v>
      </c>
      <c r="B178" s="69">
        <v>177</v>
      </c>
      <c r="C178" s="69" t="str">
        <f>VLOOKUP(Táblázat1[[#This Row],[ORR_ssz]],hirdetett_kurzusok_tabla[],7,0)</f>
        <v>J4:LAT</v>
      </c>
      <c r="D178" s="69" t="str">
        <f>VLOOKUP(Táblázat1[[#This Row],[ORR_ssz]],hirdetett_kurzusok_tabla[],4,0)</f>
        <v>sz12</v>
      </c>
      <c r="E178" s="40" t="s">
        <v>390</v>
      </c>
      <c r="F178" s="39"/>
      <c r="G178" s="39" t="s">
        <v>35</v>
      </c>
      <c r="H178" s="41" t="s">
        <v>85</v>
      </c>
      <c r="I178" s="41">
        <v>1</v>
      </c>
      <c r="J178" s="41" t="s">
        <v>81</v>
      </c>
      <c r="K178" s="11"/>
      <c r="L178" s="42"/>
      <c r="M178" s="3"/>
      <c r="N178" s="3" t="s">
        <v>27</v>
      </c>
      <c r="O178" s="3" t="s">
        <v>134</v>
      </c>
      <c r="P178" s="11"/>
      <c r="Q178" s="11" t="s">
        <v>3965</v>
      </c>
      <c r="R178" s="11" t="str">
        <f>VLOOKUP(Táblázat1[[#This Row],[ORR_ssz]],hirdetett_kurzusok_tabla[],6,0)</f>
        <v>H:16:00-18:00(B/14 Gyakorló (ÁB-3-307-01-11))</v>
      </c>
      <c r="S178" s="11" t="s">
        <v>1158</v>
      </c>
      <c r="T178" s="11" t="s">
        <v>1159</v>
      </c>
      <c r="U178" s="3"/>
      <c r="V178" s="11"/>
      <c r="W178" s="3"/>
    </row>
    <row r="179" spans="1:23" ht="24.95" customHeight="1" x14ac:dyDescent="0.25">
      <c r="A179" s="39" t="s">
        <v>65</v>
      </c>
      <c r="B179" s="69">
        <v>178</v>
      </c>
      <c r="C179" s="69" t="str">
        <f>VLOOKUP(Táblázat1[[#This Row],[ORR_ssz]],hirdetett_kurzusok_tabla[],7,0)</f>
        <v>J4:LAT</v>
      </c>
      <c r="D179" s="69" t="str">
        <f>VLOOKUP(Táblázat1[[#This Row],[ORR_ssz]],hirdetett_kurzusok_tabla[],4,0)</f>
        <v>sz13</v>
      </c>
      <c r="E179" s="40" t="s">
        <v>391</v>
      </c>
      <c r="F179" s="39"/>
      <c r="G179" s="39" t="s">
        <v>35</v>
      </c>
      <c r="H179" s="41" t="s">
        <v>85</v>
      </c>
      <c r="I179" s="41">
        <v>1</v>
      </c>
      <c r="J179" s="41" t="s">
        <v>81</v>
      </c>
      <c r="K179" s="11"/>
      <c r="L179" s="42"/>
      <c r="M179" s="3"/>
      <c r="N179" s="3" t="s">
        <v>51</v>
      </c>
      <c r="O179" s="3" t="s">
        <v>90</v>
      </c>
      <c r="P179" s="11"/>
      <c r="Q179" s="11" t="s">
        <v>3967</v>
      </c>
      <c r="R179" s="11" t="str">
        <f>VLOOKUP(Táblázat1[[#This Row],[ORR_ssz]],hirdetett_kurzusok_tabla[],6,0)</f>
        <v>SZE:12:00-14:00(B gyakorló 19. (Magyar u.) (ÁB-2,5-321))</v>
      </c>
      <c r="S179" s="11" t="s">
        <v>1158</v>
      </c>
      <c r="T179" s="11" t="s">
        <v>1159</v>
      </c>
      <c r="U179" s="3"/>
      <c r="V179" s="11"/>
      <c r="W179" s="3"/>
    </row>
    <row r="180" spans="1:23" ht="24.95" customHeight="1" x14ac:dyDescent="0.25">
      <c r="A180" s="39" t="s">
        <v>65</v>
      </c>
      <c r="B180" s="69">
        <v>179</v>
      </c>
      <c r="C180" s="69" t="str">
        <f>VLOOKUP(Táblázat1[[#This Row],[ORR_ssz]],hirdetett_kurzusok_tabla[],7,0)</f>
        <v>J4:LAT</v>
      </c>
      <c r="D180" s="69" t="str">
        <f>VLOOKUP(Táblázat1[[#This Row],[ORR_ssz]],hirdetett_kurzusok_tabla[],4,0)</f>
        <v>sz14</v>
      </c>
      <c r="E180" s="40" t="s">
        <v>392</v>
      </c>
      <c r="F180" s="39"/>
      <c r="G180" s="39" t="s">
        <v>35</v>
      </c>
      <c r="H180" s="41" t="s">
        <v>85</v>
      </c>
      <c r="I180" s="41">
        <v>1</v>
      </c>
      <c r="J180" s="41" t="s">
        <v>81</v>
      </c>
      <c r="K180" s="11"/>
      <c r="L180" s="42"/>
      <c r="M180" s="3"/>
      <c r="N180" s="3" t="s">
        <v>51</v>
      </c>
      <c r="O180" s="3" t="s">
        <v>113</v>
      </c>
      <c r="P180" s="11"/>
      <c r="Q180" s="11" t="s">
        <v>3967</v>
      </c>
      <c r="R180" s="11" t="str">
        <f>VLOOKUP(Táblázat1[[#This Row],[ORR_ssz]],hirdetett_kurzusok_tabla[],6,0)</f>
        <v>SZE:14:00-16:00(B gyakorló 19. (Magyar u.) (ÁB-2,5-321))</v>
      </c>
      <c r="S180" s="11" t="s">
        <v>1158</v>
      </c>
      <c r="T180" s="11" t="s">
        <v>1159</v>
      </c>
      <c r="U180" s="3"/>
      <c r="V180" s="11"/>
      <c r="W180" s="3"/>
    </row>
    <row r="181" spans="1:23" ht="24.95" customHeight="1" x14ac:dyDescent="0.25">
      <c r="A181" s="39" t="s">
        <v>65</v>
      </c>
      <c r="B181" s="69">
        <v>180</v>
      </c>
      <c r="C181" s="69" t="str">
        <f>VLOOKUP(Táblázat1[[#This Row],[ORR_ssz]],hirdetett_kurzusok_tabla[],7,0)</f>
        <v>J4:LAT</v>
      </c>
      <c r="D181" s="69" t="str">
        <f>VLOOKUP(Táblázat1[[#This Row],[ORR_ssz]],hirdetett_kurzusok_tabla[],4,0)</f>
        <v>sz15</v>
      </c>
      <c r="E181" s="40" t="s">
        <v>393</v>
      </c>
      <c r="F181" s="39"/>
      <c r="G181" s="39" t="s">
        <v>35</v>
      </c>
      <c r="H181" s="41" t="s">
        <v>85</v>
      </c>
      <c r="I181" s="41">
        <v>1</v>
      </c>
      <c r="J181" s="41" t="s">
        <v>81</v>
      </c>
      <c r="K181" s="11"/>
      <c r="L181" s="42"/>
      <c r="M181" s="3"/>
      <c r="N181" s="3" t="s">
        <v>39</v>
      </c>
      <c r="O181" s="3" t="s">
        <v>113</v>
      </c>
      <c r="P181" s="11"/>
      <c r="Q181" s="11" t="s">
        <v>3967</v>
      </c>
      <c r="R181" s="11" t="str">
        <f>VLOOKUP(Táblázat1[[#This Row],[ORR_ssz]],hirdetett_kurzusok_tabla[],6,0)</f>
        <v>K:14:00-16:00(B gyakorló 19. (Magyar u.) (ÁB-2,5-321))</v>
      </c>
      <c r="S181" s="11" t="s">
        <v>1158</v>
      </c>
      <c r="T181" s="11" t="s">
        <v>1159</v>
      </c>
      <c r="U181" s="3"/>
      <c r="V181" s="11"/>
      <c r="W181" s="3"/>
    </row>
    <row r="182" spans="1:23" ht="24.95" customHeight="1" x14ac:dyDescent="0.25">
      <c r="A182" s="39" t="s">
        <v>65</v>
      </c>
      <c r="B182" s="69">
        <v>181</v>
      </c>
      <c r="C182" s="69" t="str">
        <f>VLOOKUP(Táblázat1[[#This Row],[ORR_ssz]],hirdetett_kurzusok_tabla[],7,0)</f>
        <v>J4:LAT</v>
      </c>
      <c r="D182" s="69" t="str">
        <f>VLOOKUP(Táblázat1[[#This Row],[ORR_ssz]],hirdetett_kurzusok_tabla[],4,0)</f>
        <v>sz16</v>
      </c>
      <c r="E182" s="40" t="s">
        <v>394</v>
      </c>
      <c r="F182" s="39"/>
      <c r="G182" s="39" t="s">
        <v>35</v>
      </c>
      <c r="H182" s="41" t="s">
        <v>85</v>
      </c>
      <c r="I182" s="41">
        <v>1</v>
      </c>
      <c r="J182" s="41" t="s">
        <v>81</v>
      </c>
      <c r="K182" s="11"/>
      <c r="L182" s="42"/>
      <c r="M182" s="3"/>
      <c r="N182" s="3" t="s">
        <v>51</v>
      </c>
      <c r="O182" s="3" t="s">
        <v>134</v>
      </c>
      <c r="P182" s="11"/>
      <c r="Q182" s="11" t="s">
        <v>3967</v>
      </c>
      <c r="R182" s="11" t="str">
        <f>VLOOKUP(Táblázat1[[#This Row],[ORR_ssz]],hirdetett_kurzusok_tabla[],6,0)</f>
        <v>SZE:16:00-18:00(B gyakorló 19. (Magyar u.) (ÁB-2,5-321))</v>
      </c>
      <c r="S182" s="11" t="s">
        <v>1158</v>
      </c>
      <c r="T182" s="11" t="s">
        <v>1159</v>
      </c>
      <c r="U182" s="3"/>
      <c r="V182" s="11"/>
      <c r="W182" s="3"/>
    </row>
    <row r="183" spans="1:23" ht="24.95" customHeight="1" x14ac:dyDescent="0.25">
      <c r="A183" s="39" t="s">
        <v>65</v>
      </c>
      <c r="B183" s="69">
        <v>182</v>
      </c>
      <c r="C183" s="69" t="str">
        <f>VLOOKUP(Táblázat1[[#This Row],[ORR_ssz]],hirdetett_kurzusok_tabla[],7,0)</f>
        <v>J4:LAT</v>
      </c>
      <c r="D183" s="69" t="str">
        <f>VLOOKUP(Táblázat1[[#This Row],[ORR_ssz]],hirdetett_kurzusok_tabla[],4,0)</f>
        <v>sz17</v>
      </c>
      <c r="E183" s="40" t="s">
        <v>395</v>
      </c>
      <c r="F183" s="39"/>
      <c r="G183" s="39" t="s">
        <v>35</v>
      </c>
      <c r="H183" s="41" t="s">
        <v>85</v>
      </c>
      <c r="I183" s="41">
        <v>1</v>
      </c>
      <c r="J183" s="41" t="s">
        <v>81</v>
      </c>
      <c r="K183" s="11"/>
      <c r="L183" s="42"/>
      <c r="M183" s="3"/>
      <c r="N183" s="3" t="s">
        <v>39</v>
      </c>
      <c r="O183" s="3" t="s">
        <v>134</v>
      </c>
      <c r="P183" s="11"/>
      <c r="Q183" s="11" t="s">
        <v>3967</v>
      </c>
      <c r="R183" s="11" t="str">
        <f>VLOOKUP(Táblázat1[[#This Row],[ORR_ssz]],hirdetett_kurzusok_tabla[],6,0)</f>
        <v>K:16:00-18:00(B gyakorló 19. (Magyar u.) (ÁB-2,5-321))</v>
      </c>
      <c r="S183" s="11" t="s">
        <v>1158</v>
      </c>
      <c r="T183" s="11" t="s">
        <v>1159</v>
      </c>
      <c r="U183" s="3"/>
      <c r="V183" s="11"/>
      <c r="W183" s="3"/>
    </row>
    <row r="184" spans="1:23" ht="24.95" customHeight="1" x14ac:dyDescent="0.25">
      <c r="A184" s="39" t="s">
        <v>65</v>
      </c>
      <c r="B184" s="69">
        <v>183</v>
      </c>
      <c r="C184" s="69" t="str">
        <f>VLOOKUP(Táblázat1[[#This Row],[ORR_ssz]],hirdetett_kurzusok_tabla[],7,0)</f>
        <v>J4:LAT</v>
      </c>
      <c r="D184" s="69" t="str">
        <f>VLOOKUP(Táblázat1[[#This Row],[ORR_ssz]],hirdetett_kurzusok_tabla[],4,0)</f>
        <v>sz18</v>
      </c>
      <c r="E184" s="40" t="s">
        <v>396</v>
      </c>
      <c r="F184" s="39"/>
      <c r="G184" s="39" t="s">
        <v>35</v>
      </c>
      <c r="H184" s="41" t="s">
        <v>85</v>
      </c>
      <c r="I184" s="41">
        <v>1</v>
      </c>
      <c r="J184" s="41" t="s">
        <v>81</v>
      </c>
      <c r="K184" s="11"/>
      <c r="L184" s="42"/>
      <c r="M184" s="3"/>
      <c r="N184" s="3" t="s">
        <v>60</v>
      </c>
      <c r="O184" s="3" t="s">
        <v>73</v>
      </c>
      <c r="P184" s="11"/>
      <c r="Q184" s="11" t="s">
        <v>3965</v>
      </c>
      <c r="R184" s="11" t="str">
        <f>VLOOKUP(Táblázat1[[#This Row],[ORR_ssz]],hirdetett_kurzusok_tabla[],6,0)</f>
        <v>CS:10:00-12:00(B/14 Gyakorló (ÁB-3-307-01-11))</v>
      </c>
      <c r="S184" s="11" t="s">
        <v>1158</v>
      </c>
      <c r="T184" s="11" t="s">
        <v>1159</v>
      </c>
      <c r="U184" s="3"/>
      <c r="V184" s="11"/>
      <c r="W184" s="3"/>
    </row>
    <row r="185" spans="1:23" ht="24.95" customHeight="1" x14ac:dyDescent="0.25">
      <c r="A185" s="39" t="s">
        <v>65</v>
      </c>
      <c r="B185" s="69">
        <v>184</v>
      </c>
      <c r="C185" s="69" t="str">
        <f>VLOOKUP(Táblázat1[[#This Row],[ORR_ssz]],hirdetett_kurzusok_tabla[],7,0)</f>
        <v>J4:LAT</v>
      </c>
      <c r="D185" s="69" t="str">
        <f>VLOOKUP(Táblázat1[[#This Row],[ORR_ssz]],hirdetett_kurzusok_tabla[],4,0)</f>
        <v>sz19</v>
      </c>
      <c r="E185" s="40" t="s">
        <v>397</v>
      </c>
      <c r="F185" s="39"/>
      <c r="G185" s="39" t="s">
        <v>35</v>
      </c>
      <c r="H185" s="41" t="s">
        <v>85</v>
      </c>
      <c r="I185" s="41">
        <v>1</v>
      </c>
      <c r="J185" s="41" t="s">
        <v>81</v>
      </c>
      <c r="K185" s="11"/>
      <c r="L185" s="42"/>
      <c r="M185" s="3"/>
      <c r="N185" s="3" t="s">
        <v>60</v>
      </c>
      <c r="O185" s="3" t="s">
        <v>90</v>
      </c>
      <c r="P185" s="11"/>
      <c r="Q185" s="11" t="s">
        <v>3967</v>
      </c>
      <c r="R185" s="11" t="str">
        <f>VLOOKUP(Táblázat1[[#This Row],[ORR_ssz]],hirdetett_kurzusok_tabla[],6,0)</f>
        <v>CS:12:00-14:00(B gyakorló 19. (Magyar u.) (ÁB-2,5-321))</v>
      </c>
      <c r="S185" s="11" t="s">
        <v>1158</v>
      </c>
      <c r="T185" s="11" t="s">
        <v>1159</v>
      </c>
      <c r="U185" s="3"/>
      <c r="V185" s="11"/>
      <c r="W185" s="3"/>
    </row>
    <row r="186" spans="1:23" ht="24.95" customHeight="1" x14ac:dyDescent="0.25">
      <c r="A186" s="39" t="s">
        <v>65</v>
      </c>
      <c r="B186" s="69">
        <v>185</v>
      </c>
      <c r="C186" s="69" t="str">
        <f>VLOOKUP(Táblázat1[[#This Row],[ORR_ssz]],hirdetett_kurzusok_tabla[],7,0)</f>
        <v>J4:LAT</v>
      </c>
      <c r="D186" s="69" t="str">
        <f>VLOOKUP(Táblázat1[[#This Row],[ORR_ssz]],hirdetett_kurzusok_tabla[],4,0)</f>
        <v>sz20</v>
      </c>
      <c r="E186" s="40" t="s">
        <v>398</v>
      </c>
      <c r="F186" s="39"/>
      <c r="G186" s="39" t="s">
        <v>35</v>
      </c>
      <c r="H186" s="41" t="s">
        <v>85</v>
      </c>
      <c r="I186" s="41">
        <v>1</v>
      </c>
      <c r="J186" s="41" t="s">
        <v>81</v>
      </c>
      <c r="K186" s="11"/>
      <c r="L186" s="42"/>
      <c r="M186" s="3"/>
      <c r="N186" s="3" t="s">
        <v>60</v>
      </c>
      <c r="O186" s="3" t="s">
        <v>113</v>
      </c>
      <c r="P186" s="11"/>
      <c r="Q186" s="11" t="s">
        <v>3967</v>
      </c>
      <c r="R186" s="11" t="str">
        <f>VLOOKUP(Táblázat1[[#This Row],[ORR_ssz]],hirdetett_kurzusok_tabla[],6,0)</f>
        <v>CS:14:00-16:00(B gyakorló 19. (Magyar u.) (ÁB-2,5-321))</v>
      </c>
      <c r="S186" s="11" t="s">
        <v>1158</v>
      </c>
      <c r="T186" s="11" t="s">
        <v>1159</v>
      </c>
      <c r="U186" s="3"/>
      <c r="V186" s="11"/>
      <c r="W186" s="3"/>
    </row>
    <row r="187" spans="1:23" ht="24.95" customHeight="1" x14ac:dyDescent="0.25">
      <c r="A187" s="39" t="s">
        <v>65</v>
      </c>
      <c r="B187" s="69">
        <v>186</v>
      </c>
      <c r="C187" s="69" t="str">
        <f>VLOOKUP(Táblázat1[[#This Row],[ORR_ssz]],hirdetett_kurzusok_tabla[],7,0)</f>
        <v>J4:xFAK(2kr):T04</v>
      </c>
      <c r="D187" s="69" t="str">
        <f>VLOOKUP(Táblázat1[[#This Row],[ORR_ssz]],hirdetett_kurzusok_tabla[],4,0)</f>
        <v>f</v>
      </c>
      <c r="E187" s="40" t="s">
        <v>1174</v>
      </c>
      <c r="F187" s="39"/>
      <c r="G187" s="39" t="s">
        <v>93</v>
      </c>
      <c r="H187" s="41" t="s">
        <v>85</v>
      </c>
      <c r="I187" s="41"/>
      <c r="J187" s="41"/>
      <c r="K187" s="11" t="s">
        <v>1161</v>
      </c>
      <c r="L187" s="42" t="s">
        <v>1167</v>
      </c>
      <c r="M187" s="3"/>
      <c r="N187" s="3" t="s">
        <v>39</v>
      </c>
      <c r="O187" s="3" t="s">
        <v>134</v>
      </c>
      <c r="P187" s="11"/>
      <c r="Q187" s="11" t="s">
        <v>30</v>
      </c>
      <c r="R187" s="11">
        <f>VLOOKUP(Táblázat1[[#This Row],[ORR_ssz]],hirdetett_kurzusok_tabla[],6,0)</f>
        <v>0</v>
      </c>
      <c r="S187" s="11" t="s">
        <v>1170</v>
      </c>
      <c r="T187" s="11" t="s">
        <v>1170</v>
      </c>
      <c r="U187" s="3"/>
      <c r="V187" s="11"/>
      <c r="W187" s="3"/>
    </row>
    <row r="188" spans="1:23" ht="24.95" customHeight="1" x14ac:dyDescent="0.25">
      <c r="A188" s="39" t="s">
        <v>65</v>
      </c>
      <c r="B188" s="69">
        <v>187</v>
      </c>
      <c r="C188" s="69" t="str">
        <f>VLOOKUP(Táblázat1[[#This Row],[ORR_ssz]],hirdetett_kurzusok_tabla[],7,0)</f>
        <v>J3:xFAK(4 ó.):H02</v>
      </c>
      <c r="D188" s="69" t="str">
        <f>VLOOKUP(Táblázat1[[#This Row],[ORR_ssz]],hirdetett_kurzusok_tabla[],4,0)</f>
        <v>f</v>
      </c>
      <c r="E188" s="40" t="s">
        <v>1169</v>
      </c>
      <c r="F188" s="39"/>
      <c r="G188" s="39" t="s">
        <v>93</v>
      </c>
      <c r="H188" s="41" t="s">
        <v>85</v>
      </c>
      <c r="I188" s="41"/>
      <c r="J188" s="41"/>
      <c r="K188" s="11"/>
      <c r="L188" s="42" t="s">
        <v>1167</v>
      </c>
      <c r="M188" s="3"/>
      <c r="N188" s="3"/>
      <c r="O188" s="3"/>
      <c r="P188" s="11" t="s">
        <v>4748</v>
      </c>
      <c r="Q188" s="176"/>
      <c r="R188" s="11" t="str">
        <f>VLOOKUP(Táblázat1[[#This Row],[ORR_ssz]],hirdetett_kurzusok_tabla[],6,0)</f>
        <v>K:10:00-12:00(B Nyelvi labor (Magyar u.) (ÁB-1,5-118)); CS:10:00-12:00(310-es B/15 Gyakorló (ÁB-3...</v>
      </c>
      <c r="S188" s="11" t="s">
        <v>1170</v>
      </c>
      <c r="T188" s="11" t="s">
        <v>1170</v>
      </c>
      <c r="U188" s="3"/>
      <c r="V188" s="11" t="s">
        <v>4748</v>
      </c>
      <c r="W188" s="113"/>
    </row>
    <row r="189" spans="1:23" ht="24.95" customHeight="1" x14ac:dyDescent="0.25">
      <c r="A189" s="39" t="s">
        <v>65</v>
      </c>
      <c r="B189" s="69">
        <v>188</v>
      </c>
      <c r="C189" s="69" t="str">
        <f>VLOOKUP(Táblázat1[[#This Row],[ORR_ssz]],hirdetett_kurzusok_tabla[],7,0)</f>
        <v>J3:xFAK(4 ó.):H03</v>
      </c>
      <c r="D189" s="69" t="str">
        <f>VLOOKUP(Táblázat1[[#This Row],[ORR_ssz]],hirdetett_kurzusok_tabla[],4,0)</f>
        <v>f</v>
      </c>
      <c r="E189" s="40" t="s">
        <v>1171</v>
      </c>
      <c r="F189" s="39"/>
      <c r="G189" s="39" t="s">
        <v>93</v>
      </c>
      <c r="H189" s="41" t="s">
        <v>85</v>
      </c>
      <c r="I189" s="41"/>
      <c r="J189" s="41"/>
      <c r="K189" s="11" t="s">
        <v>1172</v>
      </c>
      <c r="L189" s="42" t="s">
        <v>1167</v>
      </c>
      <c r="M189" s="3"/>
      <c r="N189" s="3"/>
      <c r="O189" s="3"/>
      <c r="P189" s="11" t="s">
        <v>4749</v>
      </c>
      <c r="Q189" s="11"/>
      <c r="R189" s="11" t="str">
        <f>VLOOKUP(Táblázat1[[#This Row],[ORR_ssz]],hirdetett_kurzusok_tabla[],6,0)</f>
        <v>K:12:00-14:00(B Nyelvi labor (Magyar u.) (ÁB-1,5-118)); CS:12:00-14:00(Magyar u. 1/2 emelet 002-e...</v>
      </c>
      <c r="S189" s="11" t="s">
        <v>1170</v>
      </c>
      <c r="T189" s="11" t="s">
        <v>1170</v>
      </c>
      <c r="U189" s="3"/>
      <c r="V189" s="11"/>
      <c r="W189" s="113"/>
    </row>
    <row r="190" spans="1:23" ht="24.95" customHeight="1" x14ac:dyDescent="0.25">
      <c r="A190" s="39" t="s">
        <v>70</v>
      </c>
      <c r="B190" s="69">
        <v>189</v>
      </c>
      <c r="C190" s="69" t="str">
        <f>VLOOKUP(Táblázat1[[#This Row],[ORR_ssz]],hirdetett_kurzusok_tabla[],7,0)</f>
        <v>J4:xFAK(2kr):M13</v>
      </c>
      <c r="D190" s="69" t="str">
        <f>VLOOKUP(Táblázat1[[#This Row],[ORR_ssz]],hirdetett_kurzusok_tabla[],4,0)</f>
        <v>f</v>
      </c>
      <c r="E190" s="40" t="s">
        <v>1175</v>
      </c>
      <c r="F190" s="39"/>
      <c r="G190" s="39" t="s">
        <v>93</v>
      </c>
      <c r="H190" s="41" t="s">
        <v>85</v>
      </c>
      <c r="I190" s="41"/>
      <c r="J190" s="41"/>
      <c r="K190" s="11" t="s">
        <v>1176</v>
      </c>
      <c r="L190" s="42">
        <v>15</v>
      </c>
      <c r="M190" s="3"/>
      <c r="N190" s="3" t="s">
        <v>27</v>
      </c>
      <c r="O190" s="3" t="s">
        <v>134</v>
      </c>
      <c r="P190" s="11"/>
      <c r="Q190" s="11" t="s">
        <v>114</v>
      </c>
      <c r="R190" s="11" t="str">
        <f>VLOOKUP(Táblázat1[[#This Row],[ORR_ssz]],hirdetett_kurzusok_tabla[],6,0)</f>
        <v>H:16:00-18:00(Egyetem tér 1-3. IV. emelet 602. A/13 gyakorló (ÁA-4-602-01-12))</v>
      </c>
      <c r="S190" s="11" t="s">
        <v>1177</v>
      </c>
      <c r="T190" s="11" t="s">
        <v>1178</v>
      </c>
      <c r="U190" s="3"/>
      <c r="V190" s="11"/>
      <c r="W190" s="3"/>
    </row>
    <row r="191" spans="1:23" ht="24.95" customHeight="1" x14ac:dyDescent="0.25">
      <c r="A191" s="39" t="s">
        <v>70</v>
      </c>
      <c r="B191" s="69">
        <v>190</v>
      </c>
      <c r="C191" s="69" t="str">
        <f>VLOOKUP(Táblázat1[[#This Row],[ORR_ssz]],hirdetett_kurzusok_tabla[],7,0)</f>
        <v>J3:XFAK(2 Ó.):H13</v>
      </c>
      <c r="D191" s="69" t="str">
        <f>VLOOKUP(Táblázat1[[#This Row],[ORR_ssz]],hirdetett_kurzusok_tabla[],4,0)</f>
        <v>f</v>
      </c>
      <c r="E191" s="40" t="s">
        <v>1179</v>
      </c>
      <c r="F191" s="39"/>
      <c r="G191" s="39" t="s">
        <v>93</v>
      </c>
      <c r="H191" s="41" t="s">
        <v>85</v>
      </c>
      <c r="I191" s="41"/>
      <c r="J191" s="41"/>
      <c r="K191" s="11"/>
      <c r="L191" s="42">
        <v>20</v>
      </c>
      <c r="M191" s="3"/>
      <c r="N191" s="3" t="s">
        <v>39</v>
      </c>
      <c r="O191" s="3" t="s">
        <v>153</v>
      </c>
      <c r="P191" s="11"/>
      <c r="Q191" s="11" t="s">
        <v>169</v>
      </c>
      <c r="R191" s="11" t="str">
        <f>VLOOKUP(Táblázat1[[#This Row],[ORR_ssz]],hirdetett_kurzusok_tabla[],6,0)</f>
        <v>K:18:00-20:00(Egyetem tér 1-3. III. emelet 321 PhD szoba (ÁA-3-321-01-13))</v>
      </c>
      <c r="S191" s="11" t="s">
        <v>1177</v>
      </c>
      <c r="T191" s="11" t="s">
        <v>1180</v>
      </c>
      <c r="U191" s="3"/>
      <c r="V191" s="11"/>
      <c r="W191" s="3"/>
    </row>
    <row r="192" spans="1:23" ht="24.95" customHeight="1" x14ac:dyDescent="0.25">
      <c r="A192" s="268" t="s">
        <v>70</v>
      </c>
      <c r="B192" s="269">
        <v>191</v>
      </c>
      <c r="C192" s="269" t="str">
        <f>VLOOKUP(Táblázat1[[#This Row],[ORR_ssz]],hirdetett_kurzusok_tabla[],7,0)</f>
        <v>J4:xFAK(2kr):T05</v>
      </c>
      <c r="D192" s="269" t="str">
        <f>VLOOKUP(Táblázat1[[#This Row],[ORR_ssz]],hirdetett_kurzusok_tabla[],4,0)</f>
        <v>f</v>
      </c>
      <c r="E192" s="270" t="s">
        <v>1181</v>
      </c>
      <c r="F192" s="268" t="s">
        <v>1182</v>
      </c>
      <c r="G192" s="268" t="s">
        <v>93</v>
      </c>
      <c r="H192" s="271" t="s">
        <v>85</v>
      </c>
      <c r="I192" s="271"/>
      <c r="J192" s="271"/>
      <c r="K192" s="176"/>
      <c r="L192" s="272">
        <v>20</v>
      </c>
      <c r="M192" s="113"/>
      <c r="N192" s="113" t="s">
        <v>60</v>
      </c>
      <c r="O192" s="113" t="s">
        <v>113</v>
      </c>
      <c r="P192" s="176"/>
      <c r="Q192" s="176" t="s">
        <v>179</v>
      </c>
      <c r="R192" s="176" t="str">
        <f>VLOOKUP(Táblázat1[[#This Row],[ORR_ssz]],hirdetett_kurzusok_tabla[],6,0)</f>
        <v>CS:14:00-16:00(B/1 Gyakorló (ÁB-0-001-01-11))</v>
      </c>
      <c r="S192" s="176" t="s">
        <v>1183</v>
      </c>
      <c r="T192" s="176" t="s">
        <v>1183</v>
      </c>
      <c r="U192" s="113"/>
      <c r="V192" s="176" t="s">
        <v>999</v>
      </c>
      <c r="W192" s="113" t="s">
        <v>5061</v>
      </c>
    </row>
    <row r="193" spans="1:23" ht="24.95" customHeight="1" x14ac:dyDescent="0.25">
      <c r="A193" s="39" t="s">
        <v>70</v>
      </c>
      <c r="B193" s="69">
        <v>192</v>
      </c>
      <c r="C193" s="69" t="str">
        <f>VLOOKUP(Táblázat1[[#This Row],[ORR_ssz]],hirdetett_kurzusok_tabla[],7,0)</f>
        <v>J4:XFAK(MK):R03</v>
      </c>
      <c r="D193" s="69" t="str">
        <f>VLOOKUP(Táblázat1[[#This Row],[ORR_ssz]],hirdetett_kurzusok_tabla[],4,0)</f>
        <v>mfK</v>
      </c>
      <c r="E193" s="40" t="s">
        <v>1184</v>
      </c>
      <c r="F193" s="39"/>
      <c r="G193" s="39" t="s">
        <v>117</v>
      </c>
      <c r="H193" s="41" t="s">
        <v>85</v>
      </c>
      <c r="I193" s="41"/>
      <c r="J193" s="41"/>
      <c r="K193" s="11"/>
      <c r="L193" s="42">
        <v>15</v>
      </c>
      <c r="M193" s="3"/>
      <c r="N193" s="3" t="s">
        <v>27</v>
      </c>
      <c r="O193" s="3" t="s">
        <v>153</v>
      </c>
      <c r="P193" s="11"/>
      <c r="Q193" s="11" t="s">
        <v>108</v>
      </c>
      <c r="R193" s="11" t="str">
        <f>VLOOKUP(Táblázat1[[#This Row],[ORR_ssz]],hirdetett_kurzusok_tabla[],6,0)</f>
        <v>H:18:00-20:00(Egyetem tér 1-3. III. emelet 324. A/12 gyakorló (ÁA-3-324-01-12))</v>
      </c>
      <c r="S193" s="11" t="s">
        <v>1177</v>
      </c>
      <c r="T193" s="11" t="s">
        <v>1185</v>
      </c>
      <c r="U193" s="3"/>
      <c r="V193" s="11" t="s">
        <v>1186</v>
      </c>
      <c r="W193" s="3"/>
    </row>
    <row r="194" spans="1:23" ht="24.95" customHeight="1" x14ac:dyDescent="0.25">
      <c r="A194" s="39" t="s">
        <v>70</v>
      </c>
      <c r="B194" s="69">
        <v>193</v>
      </c>
      <c r="C194" s="69" t="str">
        <f>VLOOKUP(Táblázat1[[#This Row],[ORR_ssz]],hirdetett_kurzusok_tabla[],7,0)</f>
        <v>J3:XFAK(2 Ó.):G21</v>
      </c>
      <c r="D194" s="69" t="str">
        <f>VLOOKUP(Táblázat1[[#This Row],[ORR_ssz]],hirdetett_kurzusok_tabla[],4,0)</f>
        <v>f</v>
      </c>
      <c r="E194" s="40" t="s">
        <v>1187</v>
      </c>
      <c r="F194" s="39"/>
      <c r="G194" s="39" t="s">
        <v>93</v>
      </c>
      <c r="H194" s="41" t="s">
        <v>85</v>
      </c>
      <c r="I194" s="41"/>
      <c r="J194" s="41"/>
      <c r="K194" s="11"/>
      <c r="L194" s="42">
        <v>25</v>
      </c>
      <c r="M194" s="3"/>
      <c r="N194" s="3" t="s">
        <v>51</v>
      </c>
      <c r="O194" s="3" t="s">
        <v>113</v>
      </c>
      <c r="P194" s="11"/>
      <c r="Q194" s="11" t="s">
        <v>182</v>
      </c>
      <c r="R194" s="11" t="str">
        <f>VLOOKUP(Táblázat1[[#This Row],[ORR_ssz]],hirdetett_kurzusok_tabla[],6,0)</f>
        <v>SZE:14:00-16:00(Magyar u. 1/2 emelet 001-es B/4 gyakorló (ÁB-0,5-001-01-11))</v>
      </c>
      <c r="S194" s="11" t="s">
        <v>1188</v>
      </c>
      <c r="T194" s="11" t="s">
        <v>1188</v>
      </c>
      <c r="U194" s="3"/>
      <c r="V194" s="11"/>
      <c r="W194" s="3"/>
    </row>
    <row r="195" spans="1:23" ht="24.95" customHeight="1" x14ac:dyDescent="0.25">
      <c r="A195" s="39" t="s">
        <v>70</v>
      </c>
      <c r="B195" s="69">
        <v>194</v>
      </c>
      <c r="C195" s="69" t="str">
        <f>VLOOKUP(Táblázat1[[#This Row],[ORR_ssz]],hirdetett_kurzusok_tabla[],7,0)</f>
        <v>J4:xFAK(2kr):Q03</v>
      </c>
      <c r="D195" s="69" t="str">
        <f>VLOOKUP(Táblázat1[[#This Row],[ORR_ssz]],hirdetett_kurzusok_tabla[],4,0)</f>
        <v>f</v>
      </c>
      <c r="E195" s="40" t="s">
        <v>1189</v>
      </c>
      <c r="F195" s="39"/>
      <c r="G195" s="39" t="s">
        <v>93</v>
      </c>
      <c r="H195" s="41" t="s">
        <v>85</v>
      </c>
      <c r="I195" s="41"/>
      <c r="J195" s="41"/>
      <c r="K195" s="11"/>
      <c r="L195" s="42" t="s">
        <v>1190</v>
      </c>
      <c r="M195" s="3"/>
      <c r="N195" s="3" t="s">
        <v>67</v>
      </c>
      <c r="O195" s="3" t="s">
        <v>40</v>
      </c>
      <c r="P195" s="11"/>
      <c r="Q195" s="11" t="s">
        <v>185</v>
      </c>
      <c r="R195" s="11" t="str">
        <f>VLOOKUP(Táblázat1[[#This Row],[ORR_ssz]],hirdetett_kurzusok_tabla[],6,0)</f>
        <v>P:08:00-10:00(202-es B gyakorló 06. (Kecskeméti u.) (ÁB-2-202-01-12))</v>
      </c>
      <c r="S195" s="11" t="s">
        <v>1191</v>
      </c>
      <c r="T195" s="11" t="s">
        <v>1191</v>
      </c>
      <c r="U195" s="3" t="s">
        <v>31</v>
      </c>
      <c r="V195" s="11"/>
      <c r="W195" s="3"/>
    </row>
    <row r="196" spans="1:23" ht="24.95" customHeight="1" x14ac:dyDescent="0.25">
      <c r="A196" s="268" t="s">
        <v>70</v>
      </c>
      <c r="B196" s="269">
        <v>195</v>
      </c>
      <c r="C196" s="269" t="str">
        <f>VLOOKUP(Táblázat1[[#This Row],[ORR_ssz]],hirdetett_kurzusok_tabla[],7,0)</f>
        <v>J4:xV(ae):Q10</v>
      </c>
      <c r="D196" s="269" t="str">
        <f>VLOOKUP(Táblázat1[[#This Row],[ORR_ssz]],hirdetett_kurzusok_tabla[],4,0)</f>
        <v>maeK</v>
      </c>
      <c r="E196" s="270" t="s">
        <v>862</v>
      </c>
      <c r="F196" s="268"/>
      <c r="G196" s="268" t="s">
        <v>953</v>
      </c>
      <c r="H196" s="271" t="s">
        <v>85</v>
      </c>
      <c r="I196" s="271">
        <v>7</v>
      </c>
      <c r="J196" s="271" t="s">
        <v>81</v>
      </c>
      <c r="K196" s="176"/>
      <c r="L196" s="272"/>
      <c r="M196" s="113" t="s">
        <v>26</v>
      </c>
      <c r="N196" s="113" t="s">
        <v>60</v>
      </c>
      <c r="O196" s="113" t="s">
        <v>113</v>
      </c>
      <c r="P196" s="176"/>
      <c r="Q196" s="176" t="s">
        <v>178</v>
      </c>
      <c r="R196" s="176" t="str">
        <f>VLOOKUP(Táblázat1[[#This Row],[ORR_ssz]],hirdetett_kurzusok_tabla[],6,0)</f>
        <v>CS:14:00-16:00(Egyetem tér 1-3. IV. emelet VIII. tanterem (Vécsey auditórium) (ÁA-4-503-01-11))</v>
      </c>
      <c r="S196" s="176" t="s">
        <v>1192</v>
      </c>
      <c r="T196" s="176" t="s">
        <v>1192</v>
      </c>
      <c r="U196" s="113"/>
      <c r="V196" s="176"/>
      <c r="W196" s="113" t="s">
        <v>5195</v>
      </c>
    </row>
    <row r="197" spans="1:23" ht="24.95" customHeight="1" x14ac:dyDescent="0.25">
      <c r="A197" s="39" t="s">
        <v>70</v>
      </c>
      <c r="B197" s="69">
        <v>196</v>
      </c>
      <c r="C197" s="69" t="str">
        <f>VLOOKUP(Táblázat1[[#This Row],[ORR_ssz]],hirdetett_kurzusok_tabla[],7,0)</f>
        <v>J4:xFAK(2kr):Q04</v>
      </c>
      <c r="D197" s="69" t="str">
        <f>VLOOKUP(Táblázat1[[#This Row],[ORR_ssz]],hirdetett_kurzusok_tabla[],4,0)</f>
        <v>f</v>
      </c>
      <c r="E197" s="40" t="s">
        <v>1193</v>
      </c>
      <c r="F197" s="39"/>
      <c r="G197" s="39" t="s">
        <v>93</v>
      </c>
      <c r="H197" s="41" t="s">
        <v>85</v>
      </c>
      <c r="I197" s="41"/>
      <c r="J197" s="41"/>
      <c r="K197" s="11"/>
      <c r="L197" s="42" t="s">
        <v>1194</v>
      </c>
      <c r="M197" s="3"/>
      <c r="N197" s="3"/>
      <c r="O197" s="3"/>
      <c r="P197" s="11" t="s">
        <v>2668</v>
      </c>
      <c r="Q197" s="11" t="s">
        <v>173</v>
      </c>
      <c r="R197" s="11">
        <f>VLOOKUP(Táblázat1[[#This Row],[ORR_ssz]],hirdetett_kurzusok_tabla[],6,0)</f>
        <v>0</v>
      </c>
      <c r="S197" s="11" t="s">
        <v>1191</v>
      </c>
      <c r="T197" s="11" t="s">
        <v>1191</v>
      </c>
      <c r="U197" s="3" t="s">
        <v>31</v>
      </c>
      <c r="V197" s="11"/>
      <c r="W197" s="3"/>
    </row>
    <row r="198" spans="1:23" ht="24.95" customHeight="1" x14ac:dyDescent="0.25">
      <c r="A198" s="39" t="s">
        <v>70</v>
      </c>
      <c r="B198" s="69">
        <v>197</v>
      </c>
      <c r="C198" s="69" t="str">
        <f>VLOOKUP(Táblázat1[[#This Row],[ORR_ssz]],hirdetett_kurzusok_tabla[],7,0)</f>
        <v>JL5:JAB (2)</v>
      </c>
      <c r="D198" s="69" t="str">
        <f>VLOOKUP(Táblázat1[[#This Row],[ORR_ssz]],hirdetett_kurzusok_tabla[],4,0)</f>
        <v>e</v>
      </c>
      <c r="E198" s="40" t="s">
        <v>403</v>
      </c>
      <c r="F198" s="39"/>
      <c r="G198" s="39" t="s">
        <v>23</v>
      </c>
      <c r="H198" s="41" t="s">
        <v>76</v>
      </c>
      <c r="I198" s="41">
        <v>5</v>
      </c>
      <c r="J198" s="41" t="s">
        <v>71</v>
      </c>
      <c r="K198" s="11"/>
      <c r="L198" s="42"/>
      <c r="M198" s="3"/>
      <c r="N198" s="3"/>
      <c r="O198" s="3"/>
      <c r="P198" s="11"/>
      <c r="Q198" s="11"/>
      <c r="R198" s="11" t="str">
        <f>VLOOKUP(Táblázat1[[#This Row],[ORR_ssz]],hirdetett_kurzusok_tabla[],6,0)</f>
        <v>-SZO:14:20-15:50(Egyetem tér 1-3. II 1/2 emelet VII. tanterem (Nagy Ernő auditórium) (ÁA-2,5-305-0...</v>
      </c>
      <c r="S198" s="11" t="s">
        <v>1191</v>
      </c>
      <c r="T198" s="11" t="s">
        <v>1191</v>
      </c>
      <c r="U198" s="3"/>
      <c r="V198" s="11"/>
      <c r="W198" s="3"/>
    </row>
    <row r="199" spans="1:23" ht="24.95" customHeight="1" x14ac:dyDescent="0.25">
      <c r="A199" s="39" t="s">
        <v>70</v>
      </c>
      <c r="B199" s="69">
        <v>198</v>
      </c>
      <c r="C199" s="69" t="str">
        <f>VLOOKUP(Táblázat1[[#This Row],[ORR_ssz]],hirdetett_kurzusok_tabla[],7,0)</f>
        <v>J4:JÁB (2)</v>
      </c>
      <c r="D199" s="69" t="str">
        <f>VLOOKUP(Táblázat1[[#This Row],[ORR_ssz]],hirdetett_kurzusok_tabla[],4,0)</f>
        <v>e</v>
      </c>
      <c r="E199" s="40" t="s">
        <v>403</v>
      </c>
      <c r="F199" s="39"/>
      <c r="G199" s="39" t="s">
        <v>23</v>
      </c>
      <c r="H199" s="41" t="s">
        <v>85</v>
      </c>
      <c r="I199" s="41">
        <v>5</v>
      </c>
      <c r="J199" s="41" t="s">
        <v>81</v>
      </c>
      <c r="K199" s="11"/>
      <c r="L199" s="42"/>
      <c r="M199" s="3"/>
      <c r="N199" s="3"/>
      <c r="O199" s="3"/>
      <c r="P199" s="11"/>
      <c r="Q199" s="11"/>
      <c r="R199" s="11" t="str">
        <f>VLOOKUP(Táblázat1[[#This Row],[ORR_ssz]],hirdetett_kurzusok_tabla[],6,0)</f>
        <v>K:14:00-16:00(Egyetem tér 1-3. I 1/2 emelet VI. tanterem (Fayer auditórium) (ÁA-1,5-203-01-11))</v>
      </c>
      <c r="S199" s="11" t="s">
        <v>1191</v>
      </c>
      <c r="T199" s="11" t="s">
        <v>1195</v>
      </c>
      <c r="U199" s="3"/>
      <c r="V199" s="11"/>
      <c r="W199" s="3"/>
    </row>
    <row r="200" spans="1:23" ht="24.95" customHeight="1" x14ac:dyDescent="0.25">
      <c r="A200" s="39" t="s">
        <v>70</v>
      </c>
      <c r="B200" s="69">
        <v>199</v>
      </c>
      <c r="C200" s="69" t="str">
        <f>VLOOKUP(Táblázat1[[#This Row],[ORR_ssz]],hirdetett_kurzusok_tabla[],7,0)</f>
        <v>J4:JÁB (20)</v>
      </c>
      <c r="D200" s="69" t="str">
        <f>VLOOKUP(Táblázat1[[#This Row],[ORR_ssz]],hirdetett_kurzusok_tabla[],4,0)</f>
        <v>sz_e</v>
      </c>
      <c r="E200" s="40" t="s">
        <v>399</v>
      </c>
      <c r="F200" s="39"/>
      <c r="G200" s="39" t="s">
        <v>35</v>
      </c>
      <c r="H200" s="41" t="s">
        <v>85</v>
      </c>
      <c r="I200" s="41">
        <v>5</v>
      </c>
      <c r="J200" s="41" t="s">
        <v>81</v>
      </c>
      <c r="K200" s="11"/>
      <c r="L200" s="42"/>
      <c r="M200" s="3"/>
      <c r="N200" s="3"/>
      <c r="O200" s="3"/>
      <c r="P200" s="11"/>
      <c r="Q200" s="11"/>
      <c r="R200" s="11">
        <f>VLOOKUP(Táblázat1[[#This Row],[ORR_ssz]],hirdetett_kurzusok_tabla[],6,0)</f>
        <v>0</v>
      </c>
      <c r="S200" s="11" t="s">
        <v>1177</v>
      </c>
      <c r="T200" s="11" t="s">
        <v>1177</v>
      </c>
      <c r="U200" s="3"/>
      <c r="V200" s="11"/>
      <c r="W200" s="3"/>
    </row>
    <row r="201" spans="1:23" ht="24.95" customHeight="1" x14ac:dyDescent="0.25">
      <c r="A201" s="39" t="s">
        <v>70</v>
      </c>
      <c r="B201" s="69">
        <v>200</v>
      </c>
      <c r="C201" s="69" t="str">
        <f>VLOOKUP(Táblázat1[[#This Row],[ORR_ssz]],hirdetett_kurzusok_tabla[],7,0)</f>
        <v>J4:JÁB (20)</v>
      </c>
      <c r="D201" s="69" t="str">
        <f>VLOOKUP(Táblázat1[[#This Row],[ORR_ssz]],hirdetett_kurzusok_tabla[],4,0)</f>
        <v>sz01</v>
      </c>
      <c r="E201" s="40" t="s">
        <v>402</v>
      </c>
      <c r="F201" s="39"/>
      <c r="G201" s="39" t="s">
        <v>35</v>
      </c>
      <c r="H201" s="41" t="s">
        <v>85</v>
      </c>
      <c r="I201" s="41">
        <v>5</v>
      </c>
      <c r="J201" s="41" t="s">
        <v>81</v>
      </c>
      <c r="K201" s="11"/>
      <c r="L201" s="42"/>
      <c r="M201" s="3"/>
      <c r="N201" s="3" t="s">
        <v>27</v>
      </c>
      <c r="O201" s="3" t="s">
        <v>134</v>
      </c>
      <c r="P201" s="11"/>
      <c r="Q201" s="11" t="s">
        <v>3984</v>
      </c>
      <c r="R201" s="11" t="str">
        <f>VLOOKUP(Táblázat1[[#This Row],[ORR_ssz]],hirdetett_kurzusok_tabla[],6,0)</f>
        <v>H:16:00-18:00(204-es B gyakorló 07. (Kecskeméti u.) (ÁB-2-204-01-11))</v>
      </c>
      <c r="S201" s="11" t="s">
        <v>1191</v>
      </c>
      <c r="T201" s="11" t="s">
        <v>1196</v>
      </c>
      <c r="U201" s="3"/>
      <c r="V201" s="11" t="s">
        <v>1197</v>
      </c>
      <c r="W201" s="3"/>
    </row>
    <row r="202" spans="1:23" ht="24.95" customHeight="1" x14ac:dyDescent="0.25">
      <c r="A202" s="39" t="s">
        <v>70</v>
      </c>
      <c r="B202" s="69">
        <v>201</v>
      </c>
      <c r="C202" s="69" t="str">
        <f>VLOOKUP(Táblázat1[[#This Row],[ORR_ssz]],hirdetett_kurzusok_tabla[],7,0)</f>
        <v>J4:JÁB (20)</v>
      </c>
      <c r="D202" s="69" t="str">
        <f>VLOOKUP(Táblázat1[[#This Row],[ORR_ssz]],hirdetett_kurzusok_tabla[],4,0)</f>
        <v>sz02</v>
      </c>
      <c r="E202" s="40" t="s">
        <v>404</v>
      </c>
      <c r="F202" s="39"/>
      <c r="G202" s="39" t="s">
        <v>35</v>
      </c>
      <c r="H202" s="41" t="s">
        <v>85</v>
      </c>
      <c r="I202" s="41">
        <v>5</v>
      </c>
      <c r="J202" s="41" t="s">
        <v>81</v>
      </c>
      <c r="K202" s="11"/>
      <c r="L202" s="42"/>
      <c r="M202" s="3"/>
      <c r="N202" s="3" t="s">
        <v>60</v>
      </c>
      <c r="O202" s="3" t="s">
        <v>90</v>
      </c>
      <c r="P202" s="11"/>
      <c r="Q202" s="11" t="s">
        <v>3971</v>
      </c>
      <c r="R202" s="11" t="str">
        <f>VLOOKUP(Táblázat1[[#This Row],[ORR_ssz]],hirdetett_kurzusok_tabla[],6,0)</f>
        <v>CS:12:00-14:00( 305-ös B/13 Gyakorló (ÁB-3-305-01-11))</v>
      </c>
      <c r="S202" s="11"/>
      <c r="T202" s="11" t="s">
        <v>1192</v>
      </c>
      <c r="U202" s="3"/>
      <c r="V202" s="11"/>
      <c r="W202" s="3"/>
    </row>
    <row r="203" spans="1:23" ht="24.95" customHeight="1" x14ac:dyDescent="0.25">
      <c r="A203" s="39" t="s">
        <v>70</v>
      </c>
      <c r="B203" s="69">
        <v>202</v>
      </c>
      <c r="C203" s="69" t="str">
        <f>VLOOKUP(Táblázat1[[#This Row],[ORR_ssz]],hirdetett_kurzusok_tabla[],7,0)</f>
        <v>J4:JÁB (20)</v>
      </c>
      <c r="D203" s="69" t="str">
        <f>VLOOKUP(Táblázat1[[#This Row],[ORR_ssz]],hirdetett_kurzusok_tabla[],4,0)</f>
        <v>sz03</v>
      </c>
      <c r="E203" s="40" t="s">
        <v>405</v>
      </c>
      <c r="F203" s="39"/>
      <c r="G203" s="39" t="s">
        <v>35</v>
      </c>
      <c r="H203" s="41" t="s">
        <v>85</v>
      </c>
      <c r="I203" s="41">
        <v>5</v>
      </c>
      <c r="J203" s="41" t="s">
        <v>81</v>
      </c>
      <c r="K203" s="11"/>
      <c r="L203" s="42"/>
      <c r="M203" s="3"/>
      <c r="N203" s="3" t="s">
        <v>51</v>
      </c>
      <c r="O203" s="3" t="s">
        <v>134</v>
      </c>
      <c r="P203" s="11"/>
      <c r="Q203" s="11" t="s">
        <v>3958</v>
      </c>
      <c r="R203" s="11" t="str">
        <f>VLOOKUP(Táblázat1[[#This Row],[ORR_ssz]],hirdetett_kurzusok_tabla[],6,0)</f>
        <v>SZE:16:00-18:00(202-es B gyakorló 06. (Kecskeméti u.) (ÁB-2-202-01-12))</v>
      </c>
      <c r="S203" s="11"/>
      <c r="T203" s="11" t="s">
        <v>1198</v>
      </c>
      <c r="U203" s="3"/>
      <c r="V203" s="11"/>
      <c r="W203" s="3"/>
    </row>
    <row r="204" spans="1:23" ht="24.95" customHeight="1" x14ac:dyDescent="0.25">
      <c r="A204" s="39" t="s">
        <v>70</v>
      </c>
      <c r="B204" s="69">
        <v>203</v>
      </c>
      <c r="C204" s="69" t="str">
        <f>VLOOKUP(Táblázat1[[#This Row],[ORR_ssz]],hirdetett_kurzusok_tabla[],7,0)</f>
        <v>J4:JÁB (20)</v>
      </c>
      <c r="D204" s="69" t="str">
        <f>VLOOKUP(Táblázat1[[#This Row],[ORR_ssz]],hirdetett_kurzusok_tabla[],4,0)</f>
        <v>sz04</v>
      </c>
      <c r="E204" s="40" t="s">
        <v>406</v>
      </c>
      <c r="F204" s="39"/>
      <c r="G204" s="39" t="s">
        <v>35</v>
      </c>
      <c r="H204" s="41" t="s">
        <v>85</v>
      </c>
      <c r="I204" s="41">
        <v>5</v>
      </c>
      <c r="J204" s="41" t="s">
        <v>81</v>
      </c>
      <c r="K204" s="11"/>
      <c r="L204" s="42"/>
      <c r="M204" s="3"/>
      <c r="N204" s="3" t="s">
        <v>51</v>
      </c>
      <c r="O204" s="3" t="s">
        <v>153</v>
      </c>
      <c r="P204" s="11"/>
      <c r="Q204" s="11" t="s">
        <v>3958</v>
      </c>
      <c r="R204" s="11" t="str">
        <f>VLOOKUP(Táblázat1[[#This Row],[ORR_ssz]],hirdetett_kurzusok_tabla[],6,0)</f>
        <v>SZE:18:00-20:00(202-es B gyakorló 06. (Kecskeméti u.) (ÁB-2-202-01-12))</v>
      </c>
      <c r="S204" s="11"/>
      <c r="T204" s="11" t="s">
        <v>1198</v>
      </c>
      <c r="U204" s="3"/>
      <c r="V204" s="11"/>
      <c r="W204" s="3"/>
    </row>
    <row r="205" spans="1:23" ht="24.95" customHeight="1" x14ac:dyDescent="0.25">
      <c r="A205" s="39" t="s">
        <v>70</v>
      </c>
      <c r="B205" s="69">
        <v>204</v>
      </c>
      <c r="C205" s="69" t="str">
        <f>VLOOKUP(Táblázat1[[#This Row],[ORR_ssz]],hirdetett_kurzusok_tabla[],7,0)</f>
        <v>J4:JÁB (20)</v>
      </c>
      <c r="D205" s="69" t="str">
        <f>VLOOKUP(Táblázat1[[#This Row],[ORR_ssz]],hirdetett_kurzusok_tabla[],4,0)</f>
        <v>sz05</v>
      </c>
      <c r="E205" s="40" t="s">
        <v>407</v>
      </c>
      <c r="F205" s="39"/>
      <c r="G205" s="39" t="s">
        <v>35</v>
      </c>
      <c r="H205" s="41" t="s">
        <v>85</v>
      </c>
      <c r="I205" s="41">
        <v>5</v>
      </c>
      <c r="J205" s="41" t="s">
        <v>81</v>
      </c>
      <c r="K205" s="11"/>
      <c r="L205" s="42"/>
      <c r="M205" s="3"/>
      <c r="N205" s="3" t="s">
        <v>60</v>
      </c>
      <c r="O205" s="3" t="s">
        <v>90</v>
      </c>
      <c r="P205" s="11"/>
      <c r="Q205" s="11" t="s">
        <v>3989</v>
      </c>
      <c r="R205" s="11" t="str">
        <f>VLOOKUP(Táblázat1[[#This Row],[ORR_ssz]],hirdetett_kurzusok_tabla[],6,0)</f>
        <v>CS:12:00-14:00(205-ös B gyakorló 08. (Kecskeméti u.) (ÁB-2-205-01-11))</v>
      </c>
      <c r="S205" s="11"/>
      <c r="T205" s="11" t="s">
        <v>1199</v>
      </c>
      <c r="U205" s="3"/>
      <c r="V205" s="11"/>
      <c r="W205" s="3"/>
    </row>
    <row r="206" spans="1:23" ht="24.95" customHeight="1" x14ac:dyDescent="0.25">
      <c r="A206" s="268" t="s">
        <v>70</v>
      </c>
      <c r="B206" s="269">
        <v>205</v>
      </c>
      <c r="C206" s="269" t="str">
        <f>VLOOKUP(Táblázat1[[#This Row],[ORR_ssz]],hirdetett_kurzusok_tabla[],7,0)</f>
        <v>J4:JÁB (20)</v>
      </c>
      <c r="D206" s="269" t="str">
        <f>VLOOKUP(Táblázat1[[#This Row],[ORR_ssz]],hirdetett_kurzusok_tabla[],4,0)</f>
        <v>sz06</v>
      </c>
      <c r="E206" s="270" t="s">
        <v>408</v>
      </c>
      <c r="F206" s="268"/>
      <c r="G206" s="268" t="s">
        <v>35</v>
      </c>
      <c r="H206" s="271" t="s">
        <v>85</v>
      </c>
      <c r="I206" s="271">
        <v>5</v>
      </c>
      <c r="J206" s="271" t="s">
        <v>81</v>
      </c>
      <c r="K206" s="176"/>
      <c r="L206" s="272"/>
      <c r="M206" s="113"/>
      <c r="N206" s="113" t="s">
        <v>60</v>
      </c>
      <c r="O206" s="113" t="s">
        <v>113</v>
      </c>
      <c r="P206" s="176"/>
      <c r="Q206" s="176" t="s">
        <v>3999</v>
      </c>
      <c r="R206" s="176" t="str">
        <f>VLOOKUP(Táblázat1[[#This Row],[ORR_ssz]],hirdetett_kurzusok_tabla[],6,0)</f>
        <v>CS:14:00-16:00(Egyetem tér 1-3. III. emelet 324. A/12 gyakorló (ÁA-3-324-01-12))</v>
      </c>
      <c r="S206" s="176"/>
      <c r="T206" s="176" t="s">
        <v>1199</v>
      </c>
      <c r="U206" s="113"/>
      <c r="V206" s="176"/>
      <c r="W206" s="113" t="s">
        <v>5060</v>
      </c>
    </row>
    <row r="207" spans="1:23" ht="24.95" customHeight="1" x14ac:dyDescent="0.25">
      <c r="A207" s="39" t="s">
        <v>70</v>
      </c>
      <c r="B207" s="69">
        <v>206</v>
      </c>
      <c r="C207" s="69" t="str">
        <f>VLOOKUP(Táblázat1[[#This Row],[ORR_ssz]],hirdetett_kurzusok_tabla[],7,0)</f>
        <v>J4:JÁB (20)</v>
      </c>
      <c r="D207" s="69" t="str">
        <f>VLOOKUP(Táblázat1[[#This Row],[ORR_ssz]],hirdetett_kurzusok_tabla[],4,0)</f>
        <v>sz07</v>
      </c>
      <c r="E207" s="40" t="s">
        <v>409</v>
      </c>
      <c r="F207" s="39"/>
      <c r="G207" s="39" t="s">
        <v>35</v>
      </c>
      <c r="H207" s="41" t="s">
        <v>85</v>
      </c>
      <c r="I207" s="41">
        <v>5</v>
      </c>
      <c r="J207" s="41" t="s">
        <v>81</v>
      </c>
      <c r="K207" s="11"/>
      <c r="L207" s="42"/>
      <c r="M207" s="3"/>
      <c r="N207" s="3" t="s">
        <v>27</v>
      </c>
      <c r="O207" s="3" t="s">
        <v>73</v>
      </c>
      <c r="P207" s="11"/>
      <c r="Q207" s="11" t="s">
        <v>3967</v>
      </c>
      <c r="R207" s="11" t="str">
        <f>VLOOKUP(Táblázat1[[#This Row],[ORR_ssz]],hirdetett_kurzusok_tabla[],6,0)</f>
        <v>H:10:00-12:00(B gyakorló 19. (Magyar u.) (ÁB-2,5-321))</v>
      </c>
      <c r="S207" s="11"/>
      <c r="T207" s="11" t="s">
        <v>1200</v>
      </c>
      <c r="U207" s="3"/>
      <c r="V207" s="11"/>
      <c r="W207" s="3"/>
    </row>
    <row r="208" spans="1:23" ht="24.95" customHeight="1" x14ac:dyDescent="0.25">
      <c r="A208" s="39" t="s">
        <v>70</v>
      </c>
      <c r="B208" s="69">
        <v>207</v>
      </c>
      <c r="C208" s="69" t="str">
        <f>VLOOKUP(Táblázat1[[#This Row],[ORR_ssz]],hirdetett_kurzusok_tabla[],7,0)</f>
        <v>J4:JÁB (20)</v>
      </c>
      <c r="D208" s="69" t="str">
        <f>VLOOKUP(Táblázat1[[#This Row],[ORR_ssz]],hirdetett_kurzusok_tabla[],4,0)</f>
        <v>sz08</v>
      </c>
      <c r="E208" s="40" t="s">
        <v>410</v>
      </c>
      <c r="F208" s="39"/>
      <c r="G208" s="39" t="s">
        <v>35</v>
      </c>
      <c r="H208" s="41" t="s">
        <v>85</v>
      </c>
      <c r="I208" s="41">
        <v>5</v>
      </c>
      <c r="J208" s="41" t="s">
        <v>81</v>
      </c>
      <c r="K208" s="11"/>
      <c r="L208" s="42"/>
      <c r="M208" s="3"/>
      <c r="N208" s="3" t="s">
        <v>51</v>
      </c>
      <c r="O208" s="3" t="s">
        <v>134</v>
      </c>
      <c r="P208" s="11"/>
      <c r="Q208" s="11" t="s">
        <v>3953</v>
      </c>
      <c r="R208" s="11" t="str">
        <f>VLOOKUP(Táblázat1[[#This Row],[ORR_ssz]],hirdetett_kurzusok_tabla[],6,0)</f>
        <v>SZE:16:00-18:00(Egyetem tér 1-3. földszint A/15 gyakorló (ÁA-0-028-01-12))</v>
      </c>
      <c r="S208" s="11"/>
      <c r="T208" s="11" t="s">
        <v>1201</v>
      </c>
      <c r="U208" s="3"/>
      <c r="V208" s="11"/>
      <c r="W208" s="3"/>
    </row>
    <row r="209" spans="1:23" ht="24.95" customHeight="1" x14ac:dyDescent="0.25">
      <c r="A209" s="39" t="s">
        <v>70</v>
      </c>
      <c r="B209" s="69">
        <v>208</v>
      </c>
      <c r="C209" s="69" t="str">
        <f>VLOOKUP(Táblázat1[[#This Row],[ORR_ssz]],hirdetett_kurzusok_tabla[],7,0)</f>
        <v>J4:JÁB (20)</v>
      </c>
      <c r="D209" s="69" t="str">
        <f>VLOOKUP(Táblázat1[[#This Row],[ORR_ssz]],hirdetett_kurzusok_tabla[],4,0)</f>
        <v>sz09</v>
      </c>
      <c r="E209" s="40" t="s">
        <v>411</v>
      </c>
      <c r="F209" s="39"/>
      <c r="G209" s="39" t="s">
        <v>35</v>
      </c>
      <c r="H209" s="41" t="s">
        <v>85</v>
      </c>
      <c r="I209" s="41">
        <v>5</v>
      </c>
      <c r="J209" s="41" t="s">
        <v>81</v>
      </c>
      <c r="K209" s="11"/>
      <c r="L209" s="42"/>
      <c r="M209" s="3"/>
      <c r="N209" s="3" t="s">
        <v>60</v>
      </c>
      <c r="O209" s="3" t="s">
        <v>134</v>
      </c>
      <c r="P209" s="11"/>
      <c r="Q209" s="11" t="s">
        <v>3967</v>
      </c>
      <c r="R209" s="11" t="str">
        <f>VLOOKUP(Táblázat1[[#This Row],[ORR_ssz]],hirdetett_kurzusok_tabla[],6,0)</f>
        <v>CS:16:00-18:00(B gyakorló 19. (Magyar u.) (ÁB-2,5-321))</v>
      </c>
      <c r="S209" s="11"/>
      <c r="T209" s="11" t="s">
        <v>1201</v>
      </c>
      <c r="U209" s="3"/>
      <c r="V209" s="11"/>
      <c r="W209" s="3"/>
    </row>
    <row r="210" spans="1:23" ht="24.95" customHeight="1" x14ac:dyDescent="0.25">
      <c r="A210" s="39" t="s">
        <v>70</v>
      </c>
      <c r="B210" s="69">
        <v>209</v>
      </c>
      <c r="C210" s="69" t="str">
        <f>VLOOKUP(Táblázat1[[#This Row],[ORR_ssz]],hirdetett_kurzusok_tabla[],7,0)</f>
        <v>J4:JÁB (20)</v>
      </c>
      <c r="D210" s="69" t="str">
        <f>VLOOKUP(Táblázat1[[#This Row],[ORR_ssz]],hirdetett_kurzusok_tabla[],4,0)</f>
        <v>sz10</v>
      </c>
      <c r="E210" s="40" t="s">
        <v>412</v>
      </c>
      <c r="F210" s="39"/>
      <c r="G210" s="39" t="s">
        <v>35</v>
      </c>
      <c r="H210" s="41" t="s">
        <v>85</v>
      </c>
      <c r="I210" s="41">
        <v>5</v>
      </c>
      <c r="J210" s="41" t="s">
        <v>81</v>
      </c>
      <c r="K210" s="11"/>
      <c r="L210" s="42"/>
      <c r="M210" s="3"/>
      <c r="N210" s="3" t="s">
        <v>60</v>
      </c>
      <c r="O210" s="3" t="s">
        <v>113</v>
      </c>
      <c r="P210" s="11"/>
      <c r="Q210" s="11" t="s">
        <v>3965</v>
      </c>
      <c r="R210" s="11" t="str">
        <f>VLOOKUP(Táblázat1[[#This Row],[ORR_ssz]],hirdetett_kurzusok_tabla[],6,0)</f>
        <v>CS:14:00-16:00(307-es B/14 Gyakorló (ÁB-3-307-01-11))</v>
      </c>
      <c r="S210" s="11"/>
      <c r="T210" s="11" t="s">
        <v>1201</v>
      </c>
      <c r="U210" s="3"/>
      <c r="V210" s="11"/>
      <c r="W210" s="3"/>
    </row>
    <row r="211" spans="1:23" ht="24.95" customHeight="1" x14ac:dyDescent="0.25">
      <c r="A211" s="39" t="s">
        <v>70</v>
      </c>
      <c r="B211" s="69">
        <v>210</v>
      </c>
      <c r="C211" s="69" t="str">
        <f>VLOOKUP(Táblázat1[[#This Row],[ORR_ssz]],hirdetett_kurzusok_tabla[],7,0)</f>
        <v>J4:JÁB (20)</v>
      </c>
      <c r="D211" s="69" t="str">
        <f>VLOOKUP(Táblázat1[[#This Row],[ORR_ssz]],hirdetett_kurzusok_tabla[],4,0)</f>
        <v>sz11</v>
      </c>
      <c r="E211" s="40" t="s">
        <v>413</v>
      </c>
      <c r="F211" s="39"/>
      <c r="G211" s="39" t="s">
        <v>35</v>
      </c>
      <c r="H211" s="41" t="s">
        <v>85</v>
      </c>
      <c r="I211" s="41">
        <v>5</v>
      </c>
      <c r="J211" s="41" t="s">
        <v>81</v>
      </c>
      <c r="K211" s="11"/>
      <c r="L211" s="42"/>
      <c r="M211" s="3"/>
      <c r="N211" s="3" t="s">
        <v>51</v>
      </c>
      <c r="O211" s="3" t="s">
        <v>40</v>
      </c>
      <c r="P211" s="11"/>
      <c r="Q211" s="11" t="s">
        <v>3945</v>
      </c>
      <c r="R211" s="11" t="str">
        <f>VLOOKUP(Táblázat1[[#This Row],[ORR_ssz]],hirdetett_kurzusok_tabla[],6,0)</f>
        <v>SZE:08:00-10:00(B Nyelvi labor (Magyar u.) (ÁB-1,5-118))</v>
      </c>
      <c r="S211" s="11"/>
      <c r="T211" s="11" t="s">
        <v>1191</v>
      </c>
      <c r="U211" s="3"/>
      <c r="V211" s="11"/>
      <c r="W211" s="3"/>
    </row>
    <row r="212" spans="1:23" ht="24.95" customHeight="1" x14ac:dyDescent="0.25">
      <c r="A212" s="39" t="s">
        <v>70</v>
      </c>
      <c r="B212" s="69">
        <v>211</v>
      </c>
      <c r="C212" s="69" t="str">
        <f>VLOOKUP(Táblázat1[[#This Row],[ORR_ssz]],hirdetett_kurzusok_tabla[],7,0)</f>
        <v>J4:JÁB (20)</v>
      </c>
      <c r="D212" s="69" t="str">
        <f>VLOOKUP(Táblázat1[[#This Row],[ORR_ssz]],hirdetett_kurzusok_tabla[],4,0)</f>
        <v>sz12</v>
      </c>
      <c r="E212" s="40" t="s">
        <v>414</v>
      </c>
      <c r="F212" s="39"/>
      <c r="G212" s="39" t="s">
        <v>35</v>
      </c>
      <c r="H212" s="41" t="s">
        <v>85</v>
      </c>
      <c r="I212" s="41">
        <v>5</v>
      </c>
      <c r="J212" s="41" t="s">
        <v>81</v>
      </c>
      <c r="K212" s="11"/>
      <c r="L212" s="42"/>
      <c r="M212" s="3"/>
      <c r="N212" s="3" t="s">
        <v>51</v>
      </c>
      <c r="O212" s="3" t="s">
        <v>134</v>
      </c>
      <c r="P212" s="11"/>
      <c r="Q212" s="11" t="s">
        <v>3963</v>
      </c>
      <c r="R212" s="11" t="str">
        <f>VLOOKUP(Táblázat1[[#This Row],[ORR_ssz]],hirdetett_kurzusok_tabla[],6,0)</f>
        <v>SZE:16:00-18:00(Egyetem tér 1-3. alagsor A/4 gyakorló (ÁA--1-083-01-12))</v>
      </c>
      <c r="S212" s="11"/>
      <c r="T212" s="11" t="s">
        <v>1191</v>
      </c>
      <c r="U212" s="3"/>
      <c r="V212" s="11"/>
      <c r="W212" s="3"/>
    </row>
    <row r="213" spans="1:23" ht="24.95" customHeight="1" x14ac:dyDescent="0.25">
      <c r="A213" s="39" t="s">
        <v>70</v>
      </c>
      <c r="B213" s="69">
        <v>212</v>
      </c>
      <c r="C213" s="69" t="str">
        <f>VLOOKUP(Táblázat1[[#This Row],[ORR_ssz]],hirdetett_kurzusok_tabla[],7,0)</f>
        <v>J4:JÁB (20)</v>
      </c>
      <c r="D213" s="69" t="str">
        <f>VLOOKUP(Táblázat1[[#This Row],[ORR_ssz]],hirdetett_kurzusok_tabla[],4,0)</f>
        <v>sz13</v>
      </c>
      <c r="E213" s="40" t="s">
        <v>415</v>
      </c>
      <c r="F213" s="39"/>
      <c r="G213" s="39" t="s">
        <v>35</v>
      </c>
      <c r="H213" s="41" t="s">
        <v>85</v>
      </c>
      <c r="I213" s="41">
        <v>5</v>
      </c>
      <c r="J213" s="41" t="s">
        <v>81</v>
      </c>
      <c r="K213" s="11"/>
      <c r="L213" s="42"/>
      <c r="M213" s="3"/>
      <c r="N213" s="3" t="s">
        <v>51</v>
      </c>
      <c r="O213" s="3" t="s">
        <v>153</v>
      </c>
      <c r="P213" s="11"/>
      <c r="Q213" s="11" t="s">
        <v>3963</v>
      </c>
      <c r="R213" s="11" t="str">
        <f>VLOOKUP(Táblázat1[[#This Row],[ORR_ssz]],hirdetett_kurzusok_tabla[],6,0)</f>
        <v>SZE:18:00-20:00(Egyetem tér 1-3. alagsor A/4 gyakorló (ÁA--1-083-01-12))</v>
      </c>
      <c r="S213" s="11"/>
      <c r="T213" s="11" t="s">
        <v>1191</v>
      </c>
      <c r="U213" s="3"/>
      <c r="V213" s="11"/>
      <c r="W213" s="3"/>
    </row>
    <row r="214" spans="1:23" ht="24.95" customHeight="1" x14ac:dyDescent="0.25">
      <c r="A214" s="39" t="s">
        <v>70</v>
      </c>
      <c r="B214" s="69">
        <v>213</v>
      </c>
      <c r="C214" s="69" t="str">
        <f>VLOOKUP(Táblázat1[[#This Row],[ORR_ssz]],hirdetett_kurzusok_tabla[],7,0)</f>
        <v>J4:JÁB (20)</v>
      </c>
      <c r="D214" s="69" t="str">
        <f>VLOOKUP(Táblázat1[[#This Row],[ORR_ssz]],hirdetett_kurzusok_tabla[],4,0)</f>
        <v>sz14</v>
      </c>
      <c r="E214" s="40" t="s">
        <v>416</v>
      </c>
      <c r="F214" s="39"/>
      <c r="G214" s="39" t="s">
        <v>35</v>
      </c>
      <c r="H214" s="41" t="s">
        <v>85</v>
      </c>
      <c r="I214" s="41">
        <v>5</v>
      </c>
      <c r="J214" s="41" t="s">
        <v>81</v>
      </c>
      <c r="K214" s="11"/>
      <c r="L214" s="42"/>
      <c r="M214" s="3"/>
      <c r="N214" s="3" t="s">
        <v>60</v>
      </c>
      <c r="O214" s="3" t="s">
        <v>134</v>
      </c>
      <c r="P214" s="11"/>
      <c r="Q214" s="11" t="s">
        <v>3966</v>
      </c>
      <c r="R214" s="11" t="str">
        <f>VLOOKUP(Táblázat1[[#This Row],[ORR_ssz]],hirdetett_kurzusok_tabla[],6,0)</f>
        <v>CS:16:00-18:00(304-es B/12 Gyakorló (ÁB-3-304-01-12))</v>
      </c>
      <c r="S214" s="11"/>
      <c r="T214" s="11" t="s">
        <v>1202</v>
      </c>
      <c r="U214" s="3"/>
      <c r="V214" s="11"/>
      <c r="W214" s="3"/>
    </row>
    <row r="215" spans="1:23" ht="24.95" customHeight="1" x14ac:dyDescent="0.25">
      <c r="A215" s="39" t="s">
        <v>70</v>
      </c>
      <c r="B215" s="69">
        <v>214</v>
      </c>
      <c r="C215" s="69" t="str">
        <f>VLOOKUP(Táblázat1[[#This Row],[ORR_ssz]],hirdetett_kurzusok_tabla[],7,0)</f>
        <v>J4:JÁB (20)</v>
      </c>
      <c r="D215" s="69" t="str">
        <f>VLOOKUP(Táblázat1[[#This Row],[ORR_ssz]],hirdetett_kurzusok_tabla[],4,0)</f>
        <v>sz15</v>
      </c>
      <c r="E215" s="40" t="s">
        <v>417</v>
      </c>
      <c r="F215" s="39"/>
      <c r="G215" s="39" t="s">
        <v>35</v>
      </c>
      <c r="H215" s="41" t="s">
        <v>85</v>
      </c>
      <c r="I215" s="41">
        <v>5</v>
      </c>
      <c r="J215" s="41" t="s">
        <v>81</v>
      </c>
      <c r="K215" s="11"/>
      <c r="L215" s="42"/>
      <c r="M215" s="3"/>
      <c r="N215" s="3" t="s">
        <v>27</v>
      </c>
      <c r="O215" s="3" t="s">
        <v>73</v>
      </c>
      <c r="P215" s="11"/>
      <c r="Q215" s="11" t="s">
        <v>3951</v>
      </c>
      <c r="R215" s="11" t="str">
        <f>VLOOKUP(Táblázat1[[#This Row],[ORR_ssz]],hirdetett_kurzusok_tabla[],6,0)</f>
        <v>H:10:00-12:00(Magyar u. 1/2 emelet 001-es B/4 gyakorló (ÁB-0,5-001-01-11))</v>
      </c>
      <c r="S215" s="11"/>
      <c r="T215" s="11" t="s">
        <v>1177</v>
      </c>
      <c r="U215" s="3"/>
      <c r="V215" s="11"/>
      <c r="W215" s="3"/>
    </row>
    <row r="216" spans="1:23" ht="24.95" customHeight="1" x14ac:dyDescent="0.25">
      <c r="A216" s="39" t="s">
        <v>70</v>
      </c>
      <c r="B216" s="69">
        <v>215</v>
      </c>
      <c r="C216" s="69" t="str">
        <f>VLOOKUP(Táblázat1[[#This Row],[ORR_ssz]],hirdetett_kurzusok_tabla[],7,0)</f>
        <v>J4:JÁB (20)</v>
      </c>
      <c r="D216" s="69" t="str">
        <f>VLOOKUP(Táblázat1[[#This Row],[ORR_ssz]],hirdetett_kurzusok_tabla[],4,0)</f>
        <v>sz16</v>
      </c>
      <c r="E216" s="40" t="s">
        <v>418</v>
      </c>
      <c r="F216" s="39"/>
      <c r="G216" s="39" t="s">
        <v>35</v>
      </c>
      <c r="H216" s="41" t="s">
        <v>85</v>
      </c>
      <c r="I216" s="41">
        <v>5</v>
      </c>
      <c r="J216" s="41" t="s">
        <v>81</v>
      </c>
      <c r="K216" s="11"/>
      <c r="L216" s="42"/>
      <c r="M216" s="3"/>
      <c r="N216" s="3" t="s">
        <v>60</v>
      </c>
      <c r="O216" s="3" t="s">
        <v>153</v>
      </c>
      <c r="P216" s="11"/>
      <c r="Q216" s="11" t="s">
        <v>3957</v>
      </c>
      <c r="R216" s="11" t="str">
        <f>VLOOKUP(Táblázat1[[#This Row],[ORR_ssz]],hirdetett_kurzusok_tabla[],6,0)</f>
        <v>CS:18:00-20:00(Egyetem tér 1-3. alagsor A/5 gyakorló (ÁA--1-081-01-12))</v>
      </c>
      <c r="S216" s="11"/>
      <c r="T216" s="11" t="s">
        <v>1203</v>
      </c>
      <c r="U216" s="3"/>
      <c r="V216" s="11"/>
      <c r="W216" s="3"/>
    </row>
    <row r="217" spans="1:23" ht="24.95" customHeight="1" x14ac:dyDescent="0.25">
      <c r="A217" s="39" t="s">
        <v>70</v>
      </c>
      <c r="B217" s="69">
        <v>216</v>
      </c>
      <c r="C217" s="69" t="str">
        <f>VLOOKUP(Táblázat1[[#This Row],[ORR_ssz]],hirdetett_kurzusok_tabla[],7,0)</f>
        <v>J4:JÁB (20)</v>
      </c>
      <c r="D217" s="69" t="str">
        <f>VLOOKUP(Táblázat1[[#This Row],[ORR_ssz]],hirdetett_kurzusok_tabla[],4,0)</f>
        <v>sz17</v>
      </c>
      <c r="E217" s="40" t="s">
        <v>419</v>
      </c>
      <c r="F217" s="39"/>
      <c r="G217" s="39" t="s">
        <v>35</v>
      </c>
      <c r="H217" s="41" t="s">
        <v>85</v>
      </c>
      <c r="I217" s="41">
        <v>5</v>
      </c>
      <c r="J217" s="41" t="s">
        <v>81</v>
      </c>
      <c r="K217" s="11"/>
      <c r="L217" s="42"/>
      <c r="M217" s="3"/>
      <c r="N217" s="3" t="s">
        <v>60</v>
      </c>
      <c r="O217" s="3" t="s">
        <v>90</v>
      </c>
      <c r="P217" s="11"/>
      <c r="Q217" s="11" t="s">
        <v>3960</v>
      </c>
      <c r="R217" s="11" t="str">
        <f>VLOOKUP(Táblázat1[[#This Row],[ORR_ssz]],hirdetett_kurzusok_tabla[],6,0)</f>
        <v>CS:12:00-14:00(Egyetem tér 1-3. III. emelet 321 PhD szoba (ÁA-3-321-01-13))</v>
      </c>
      <c r="S217" s="11"/>
      <c r="T217" s="11" t="s">
        <v>1183</v>
      </c>
      <c r="U217" s="3"/>
      <c r="V217" s="11"/>
      <c r="W217" s="3"/>
    </row>
    <row r="218" spans="1:23" ht="24.95" customHeight="1" x14ac:dyDescent="0.25">
      <c r="A218" s="39" t="s">
        <v>70</v>
      </c>
      <c r="B218" s="69">
        <v>217</v>
      </c>
      <c r="C218" s="69" t="str">
        <f>VLOOKUP(Táblázat1[[#This Row],[ORR_ssz]],hirdetett_kurzusok_tabla[],7,0)</f>
        <v>J4:JÁB (20)</v>
      </c>
      <c r="D218" s="69" t="str">
        <f>VLOOKUP(Táblázat1[[#This Row],[ORR_ssz]],hirdetett_kurzusok_tabla[],4,0)</f>
        <v>sz18</v>
      </c>
      <c r="E218" s="40" t="s">
        <v>420</v>
      </c>
      <c r="F218" s="39"/>
      <c r="G218" s="39" t="s">
        <v>35</v>
      </c>
      <c r="H218" s="41" t="s">
        <v>85</v>
      </c>
      <c r="I218" s="41">
        <v>5</v>
      </c>
      <c r="J218" s="41" t="s">
        <v>81</v>
      </c>
      <c r="K218" s="11"/>
      <c r="L218" s="42"/>
      <c r="M218" s="3"/>
      <c r="N218" s="3" t="s">
        <v>27</v>
      </c>
      <c r="O218" s="3" t="s">
        <v>153</v>
      </c>
      <c r="P218" s="11"/>
      <c r="Q218" s="11" t="s">
        <v>3952</v>
      </c>
      <c r="R218" s="11" t="str">
        <f>VLOOKUP(Táblázat1[[#This Row],[ORR_ssz]],hirdetett_kurzusok_tabla[],6,0)</f>
        <v>H:18:00-20:00(B/1 Gyakorló (ÁB-0-001-01-11))</v>
      </c>
      <c r="S218" s="11"/>
      <c r="T218" s="11" t="s">
        <v>1204</v>
      </c>
      <c r="U218" s="3"/>
      <c r="V218" s="11"/>
      <c r="W218" s="3"/>
    </row>
    <row r="219" spans="1:23" ht="24.95" customHeight="1" x14ac:dyDescent="0.25">
      <c r="A219" s="39" t="s">
        <v>70</v>
      </c>
      <c r="B219" s="69">
        <v>218</v>
      </c>
      <c r="C219" s="69" t="str">
        <f>VLOOKUP(Táblázat1[[#This Row],[ORR_ssz]],hirdetett_kurzusok_tabla[],7,0)</f>
        <v>J4:JÁB (20)</v>
      </c>
      <c r="D219" s="69" t="str">
        <f>VLOOKUP(Táblázat1[[#This Row],[ORR_ssz]],hirdetett_kurzusok_tabla[],4,0)</f>
        <v>sz19</v>
      </c>
      <c r="E219" s="40" t="s">
        <v>421</v>
      </c>
      <c r="F219" s="39"/>
      <c r="G219" s="39" t="s">
        <v>35</v>
      </c>
      <c r="H219" s="41" t="s">
        <v>85</v>
      </c>
      <c r="I219" s="41">
        <v>5</v>
      </c>
      <c r="J219" s="41" t="s">
        <v>81</v>
      </c>
      <c r="K219" s="11"/>
      <c r="L219" s="42"/>
      <c r="M219" s="3"/>
      <c r="N219" s="3" t="s">
        <v>51</v>
      </c>
      <c r="O219" s="3" t="s">
        <v>134</v>
      </c>
      <c r="P219" s="11"/>
      <c r="Q219" s="11" t="s">
        <v>3955</v>
      </c>
      <c r="R219" s="11" t="str">
        <f>VLOOKUP(Táblázat1[[#This Row],[ORR_ssz]],hirdetett_kurzusok_tabla[],6,0)</f>
        <v>SZE:16:00-18:00(Egyetem tér 1-3. félemelet A/6 gyakorló (ÁA-0,5-120-01-12))</v>
      </c>
      <c r="S219" s="11"/>
      <c r="T219" s="11" t="s">
        <v>1205</v>
      </c>
      <c r="U219" s="3"/>
      <c r="V219" s="11"/>
      <c r="W219" s="3"/>
    </row>
    <row r="220" spans="1:23" ht="24.95" customHeight="1" x14ac:dyDescent="0.25">
      <c r="A220" s="39" t="s">
        <v>70</v>
      </c>
      <c r="B220" s="69">
        <v>219</v>
      </c>
      <c r="C220" s="69" t="str">
        <f>VLOOKUP(Táblázat1[[#This Row],[ORR_ssz]],hirdetett_kurzusok_tabla[],7,0)</f>
        <v>J4:JÁB (20)</v>
      </c>
      <c r="D220" s="69" t="str">
        <f>VLOOKUP(Táblázat1[[#This Row],[ORR_ssz]],hirdetett_kurzusok_tabla[],4,0)</f>
        <v>sz20</v>
      </c>
      <c r="E220" s="40" t="s">
        <v>422</v>
      </c>
      <c r="F220" s="39"/>
      <c r="G220" s="39" t="s">
        <v>35</v>
      </c>
      <c r="H220" s="41" t="s">
        <v>85</v>
      </c>
      <c r="I220" s="41">
        <v>5</v>
      </c>
      <c r="J220" s="41" t="s">
        <v>81</v>
      </c>
      <c r="K220" s="11"/>
      <c r="L220" s="42"/>
      <c r="M220" s="3"/>
      <c r="N220" s="3" t="s">
        <v>51</v>
      </c>
      <c r="O220" s="3" t="s">
        <v>134</v>
      </c>
      <c r="P220" s="11"/>
      <c r="Q220" s="11" t="s">
        <v>3985</v>
      </c>
      <c r="R220" s="11" t="str">
        <f>VLOOKUP(Táblázat1[[#This Row],[ORR_ssz]],hirdetett_kurzusok_tabla[],6,0)</f>
        <v>SZE:16:00-18:00(Egyetem tér 1-3. I. emelet 111. III. tanterem (Récsi auditórium) (ÁA-1-111-01-11))</v>
      </c>
      <c r="S220" s="11"/>
      <c r="T220" s="11" t="s">
        <v>1206</v>
      </c>
      <c r="U220" s="3"/>
      <c r="V220" s="11"/>
      <c r="W220" s="3"/>
    </row>
    <row r="221" spans="1:23" ht="24.95" customHeight="1" x14ac:dyDescent="0.25">
      <c r="A221" s="39" t="s">
        <v>70</v>
      </c>
      <c r="B221" s="69">
        <v>220</v>
      </c>
      <c r="C221" s="69" t="str">
        <f>VLOOKUP(Táblázat1[[#This Row],[ORR_ssz]],hirdetett_kurzusok_tabla[],7,0)</f>
        <v>JL5:JAT</v>
      </c>
      <c r="D221" s="69" t="str">
        <f>VLOOKUP(Táblázat1[[#This Row],[ORR_ssz]],hirdetett_kurzusok_tabla[],4,0)</f>
        <v>e</v>
      </c>
      <c r="E221" s="40" t="s">
        <v>425</v>
      </c>
      <c r="F221" s="39"/>
      <c r="G221" s="39" t="s">
        <v>23</v>
      </c>
      <c r="H221" s="41" t="s">
        <v>76</v>
      </c>
      <c r="I221" s="41">
        <v>1</v>
      </c>
      <c r="J221" s="41" t="s">
        <v>71</v>
      </c>
      <c r="K221" s="11"/>
      <c r="L221" s="42"/>
      <c r="M221" s="3"/>
      <c r="N221" s="3"/>
      <c r="O221" s="3"/>
      <c r="P221" s="11"/>
      <c r="Q221" s="11"/>
      <c r="R221" s="11" t="str">
        <f>VLOOKUP(Táblázat1[[#This Row],[ORR_ssz]],hirdetett_kurzusok_tabla[],6,0)</f>
        <v>+SZO:12:20-13:50(Egyetem tér 1-3. I 1/2 emelet VI. tanterem (Fayer auditórium) (ÁA-1,5-203-01-11))</v>
      </c>
      <c r="S221" s="11" t="s">
        <v>1207</v>
      </c>
      <c r="T221" s="11" t="s">
        <v>1207</v>
      </c>
      <c r="U221" s="3"/>
      <c r="V221" s="11"/>
      <c r="W221" s="3"/>
    </row>
    <row r="222" spans="1:23" ht="24.95" customHeight="1" x14ac:dyDescent="0.25">
      <c r="A222" s="39" t="s">
        <v>70</v>
      </c>
      <c r="B222" s="69">
        <v>221</v>
      </c>
      <c r="C222" s="69" t="str">
        <f>VLOOKUP(Táblázat1[[#This Row],[ORR_ssz]],hirdetett_kurzusok_tabla[],7,0)</f>
        <v>BT2:JAT</v>
      </c>
      <c r="D222" s="69" t="str">
        <f>VLOOKUP(Táblázat1[[#This Row],[ORR_ssz]],hirdetett_kurzusok_tabla[],4,0)</f>
        <v>e</v>
      </c>
      <c r="E222" s="40" t="s">
        <v>425</v>
      </c>
      <c r="F222" s="39"/>
      <c r="G222" s="39" t="s">
        <v>23</v>
      </c>
      <c r="H222" s="41" t="s">
        <v>59</v>
      </c>
      <c r="I222" s="41">
        <v>1</v>
      </c>
      <c r="J222" s="41"/>
      <c r="K222" s="11"/>
      <c r="L222" s="42"/>
      <c r="M222" s="3"/>
      <c r="N222" s="3"/>
      <c r="O222" s="3"/>
      <c r="P222" s="11"/>
      <c r="Q222" s="11"/>
      <c r="R222" s="11" t="str">
        <f>VLOOKUP(Táblázat1[[#This Row],[ORR_ssz]],hirdetett_kurzusok_tabla[],6,0)</f>
        <v>-P:10:00-11:30(Egyetem tér 1-3. I. emelet 109. II. tanterem (Dósa auditórium) (ÁA-1-109-01-11)); P...</v>
      </c>
      <c r="S222" s="11" t="s">
        <v>1201</v>
      </c>
      <c r="T222" s="11" t="s">
        <v>1201</v>
      </c>
      <c r="U222" s="3"/>
      <c r="V222" s="11"/>
      <c r="W222" s="3"/>
    </row>
    <row r="223" spans="1:23" ht="24.95" customHeight="1" x14ac:dyDescent="0.25">
      <c r="A223" s="39" t="s">
        <v>70</v>
      </c>
      <c r="B223" s="69">
        <v>222</v>
      </c>
      <c r="C223" s="69" t="str">
        <f>VLOOKUP(Táblázat1[[#This Row],[ORR_ssz]],hirdetett_kurzusok_tabla[],7,0)</f>
        <v>I1:JAT:2</v>
      </c>
      <c r="D223" s="69" t="str">
        <f>VLOOKUP(Táblázat1[[#This Row],[ORR_ssz]],hirdetett_kurzusok_tabla[],4,0)</f>
        <v>e</v>
      </c>
      <c r="E223" s="40" t="s">
        <v>425</v>
      </c>
      <c r="F223" s="39"/>
      <c r="G223" s="39" t="s">
        <v>23</v>
      </c>
      <c r="H223" s="41" t="s">
        <v>24</v>
      </c>
      <c r="I223" s="41">
        <v>1</v>
      </c>
      <c r="J223" s="41"/>
      <c r="K223" s="11"/>
      <c r="L223" s="42"/>
      <c r="M223" s="3"/>
      <c r="N223" s="3"/>
      <c r="O223" s="3"/>
      <c r="P223" s="11"/>
      <c r="Q223" s="11"/>
      <c r="R223" s="11" t="str">
        <f>VLOOKUP(Táblázat1[[#This Row],[ORR_ssz]],hirdetett_kurzusok_tabla[],6,0)</f>
        <v>+P:09:00-10:30(Egyetem tér 1-3. I. emelet 109. II. tanterem (Dósa auditórium) (ÁA-1-109-01-11)); P...</v>
      </c>
      <c r="S223" s="11" t="s">
        <v>1201</v>
      </c>
      <c r="T223" s="11" t="s">
        <v>1201</v>
      </c>
      <c r="U223" s="3"/>
      <c r="V223" s="11"/>
      <c r="W223" s="3"/>
    </row>
    <row r="224" spans="1:23" ht="24.95" customHeight="1" x14ac:dyDescent="0.25">
      <c r="A224" s="39" t="s">
        <v>70</v>
      </c>
      <c r="B224" s="69">
        <v>223</v>
      </c>
      <c r="C224" s="69" t="str">
        <f>VLOOKUP(Táblázat1[[#This Row],[ORR_ssz]],hirdetett_kurzusok_tabla[],7,0)</f>
        <v>J4:JAT</v>
      </c>
      <c r="D224" s="69" t="str">
        <f>VLOOKUP(Táblázat1[[#This Row],[ORR_ssz]],hirdetett_kurzusok_tabla[],4,0)</f>
        <v>e</v>
      </c>
      <c r="E224" s="40" t="s">
        <v>425</v>
      </c>
      <c r="F224" s="39"/>
      <c r="G224" s="39" t="s">
        <v>23</v>
      </c>
      <c r="H224" s="41" t="s">
        <v>85</v>
      </c>
      <c r="I224" s="41">
        <v>1</v>
      </c>
      <c r="J224" s="41" t="s">
        <v>81</v>
      </c>
      <c r="K224" s="11"/>
      <c r="L224" s="42"/>
      <c r="M224" s="3"/>
      <c r="N224" s="3" t="s">
        <v>39</v>
      </c>
      <c r="O224" s="3" t="s">
        <v>90</v>
      </c>
      <c r="P224" s="11"/>
      <c r="Q224" s="11"/>
      <c r="R224" s="11" t="str">
        <f>VLOOKUP(Táblázat1[[#This Row],[ORR_ssz]],hirdetett_kurzusok_tabla[],6,0)</f>
        <v>K:12:00-14:00(Egyetem tér 1-3. I 1/2 emelet VI. tanterem (Fayer auditórium) (ÁA-1,5-203-01-11))</v>
      </c>
      <c r="S224" s="11" t="s">
        <v>1200</v>
      </c>
      <c r="T224" s="11" t="s">
        <v>1200</v>
      </c>
      <c r="U224" s="3"/>
      <c r="V224" s="11"/>
      <c r="W224" s="3"/>
    </row>
    <row r="225" spans="1:23" ht="24.95" customHeight="1" x14ac:dyDescent="0.25">
      <c r="A225" s="39" t="s">
        <v>70</v>
      </c>
      <c r="B225" s="69">
        <v>224</v>
      </c>
      <c r="C225" s="69" t="str">
        <f>VLOOKUP(Táblázat1[[#This Row],[ORR_ssz]],hirdetett_kurzusok_tabla[],7,0)</f>
        <v>J4:xFAK(2kr):Q05</v>
      </c>
      <c r="D225" s="69" t="str">
        <f>VLOOKUP(Táblázat1[[#This Row],[ORR_ssz]],hirdetett_kurzusok_tabla[],4,0)</f>
        <v>f</v>
      </c>
      <c r="E225" s="40" t="s">
        <v>1208</v>
      </c>
      <c r="F225" s="39"/>
      <c r="G225" s="39" t="s">
        <v>93</v>
      </c>
      <c r="H225" s="41" t="s">
        <v>85</v>
      </c>
      <c r="I225" s="41"/>
      <c r="J225" s="41"/>
      <c r="K225" s="11"/>
      <c r="L225" s="42">
        <v>25</v>
      </c>
      <c r="M225" s="3"/>
      <c r="N225" s="3" t="s">
        <v>60</v>
      </c>
      <c r="O225" s="3" t="s">
        <v>134</v>
      </c>
      <c r="P225" s="11"/>
      <c r="Q225" s="11" t="s">
        <v>184</v>
      </c>
      <c r="R225" s="11" t="str">
        <f>VLOOKUP(Táblázat1[[#This Row],[ORR_ssz]],hirdetett_kurzusok_tabla[],6,0)</f>
        <v>CS:16:00-18:00(Magyar u. 1/2 emelet 002-es B/5 gyakorló (ÁB-0,5-002-01-12))</v>
      </c>
      <c r="S225" s="11" t="s">
        <v>1177</v>
      </c>
      <c r="T225" s="11" t="s">
        <v>1209</v>
      </c>
      <c r="U225" s="3"/>
      <c r="V225" s="11" t="s">
        <v>1210</v>
      </c>
      <c r="W225" s="3"/>
    </row>
    <row r="226" spans="1:23" ht="24.95" customHeight="1" x14ac:dyDescent="0.25">
      <c r="A226" s="39" t="s">
        <v>70</v>
      </c>
      <c r="B226" s="69">
        <v>225</v>
      </c>
      <c r="C226" s="69" t="str">
        <f>VLOOKUP(Táblázat1[[#This Row],[ORR_ssz]],hirdetett_kurzusok_tabla[],7,0)</f>
        <v>J3:XFAK(2 Ó.):F12</v>
      </c>
      <c r="D226" s="69" t="str">
        <f>VLOOKUP(Táblázat1[[#This Row],[ORR_ssz]],hirdetett_kurzusok_tabla[],4,0)</f>
        <v>f</v>
      </c>
      <c r="E226" s="40" t="s">
        <v>1211</v>
      </c>
      <c r="F226" s="39"/>
      <c r="G226" s="39" t="s">
        <v>93</v>
      </c>
      <c r="H226" s="41" t="s">
        <v>85</v>
      </c>
      <c r="I226" s="41"/>
      <c r="J226" s="41"/>
      <c r="K226" s="11"/>
      <c r="L226" s="42">
        <v>45</v>
      </c>
      <c r="M226" s="3"/>
      <c r="N226" s="3" t="s">
        <v>39</v>
      </c>
      <c r="O226" s="3" t="s">
        <v>153</v>
      </c>
      <c r="P226" s="11"/>
      <c r="Q226" s="11" t="s">
        <v>172</v>
      </c>
      <c r="R226" s="11" t="str">
        <f>VLOOKUP(Táblázat1[[#This Row],[ORR_ssz]],hirdetett_kurzusok_tabla[],6,0)</f>
        <v>K:18:00-20:00(Egyetem tér 1-3. I. emelet 111. III. tanterem (Récsi auditórium) (ÁA-1-111-01-11))</v>
      </c>
      <c r="S226" s="11" t="s">
        <v>1177</v>
      </c>
      <c r="T226" s="11" t="s">
        <v>1212</v>
      </c>
      <c r="U226" s="3"/>
      <c r="V226" s="11"/>
      <c r="W226" s="3"/>
    </row>
    <row r="227" spans="1:23" ht="24.95" customHeight="1" x14ac:dyDescent="0.25">
      <c r="A227" s="39" t="s">
        <v>70</v>
      </c>
      <c r="B227" s="69">
        <v>226</v>
      </c>
      <c r="C227" s="69" t="str">
        <f>VLOOKUP(Táblázat1[[#This Row],[ORR_ssz]],hirdetett_kurzusok_tabla[],7,0)</f>
        <v>JL5:xALT(5):JOT</v>
      </c>
      <c r="D227" s="69" t="str">
        <f>VLOOKUP(Táblázat1[[#This Row],[ORR_ssz]],hirdetett_kurzusok_tabla[],4,0)</f>
        <v>ae</v>
      </c>
      <c r="E227" s="40" t="s">
        <v>444</v>
      </c>
      <c r="F227" s="39"/>
      <c r="G227" s="39" t="s">
        <v>156</v>
      </c>
      <c r="H227" s="41" t="s">
        <v>76</v>
      </c>
      <c r="I227" s="41"/>
      <c r="J227" s="41" t="s">
        <v>71</v>
      </c>
      <c r="K227" s="11"/>
      <c r="L227" s="42"/>
      <c r="M227" s="3"/>
      <c r="N227" s="3"/>
      <c r="O227" s="3"/>
      <c r="P227" s="11"/>
      <c r="Q227" s="11"/>
      <c r="R227" s="11" t="str">
        <f>VLOOKUP(Táblázat1[[#This Row],[ORR_ssz]],hirdetett_kurzusok_tabla[],6,0)</f>
        <v>+SZO:12:50-14:10(Egyetem tér 1-3. III. emelet 340. A/9 gyakorló (ÁA-3-340-01-11)); SZO:12:50-14:10...</v>
      </c>
      <c r="S227" s="11" t="s">
        <v>1207</v>
      </c>
      <c r="T227" s="11" t="s">
        <v>1207</v>
      </c>
      <c r="U227" s="3"/>
      <c r="V227" s="11"/>
      <c r="W227" s="3"/>
    </row>
    <row r="228" spans="1:23" ht="24.95" customHeight="1" x14ac:dyDescent="0.25">
      <c r="A228" s="39" t="s">
        <v>70</v>
      </c>
      <c r="B228" s="69">
        <v>227</v>
      </c>
      <c r="C228" s="69" t="str">
        <f>VLOOKUP(Táblázat1[[#This Row],[ORR_ssz]],hirdetett_kurzusok_tabla[],7,0)</f>
        <v>J4:xV(ae):Q11</v>
      </c>
      <c r="D228" s="69" t="str">
        <f>VLOOKUP(Táblázat1[[#This Row],[ORR_ssz]],hirdetett_kurzusok_tabla[],4,0)</f>
        <v>maeK</v>
      </c>
      <c r="E228" s="40" t="s">
        <v>444</v>
      </c>
      <c r="F228" s="39"/>
      <c r="G228" s="39" t="s">
        <v>953</v>
      </c>
      <c r="H228" s="41" t="s">
        <v>85</v>
      </c>
      <c r="I228" s="41">
        <v>9</v>
      </c>
      <c r="J228" s="41" t="s">
        <v>81</v>
      </c>
      <c r="K228" s="11"/>
      <c r="L228" s="42"/>
      <c r="M228" s="3"/>
      <c r="N228" s="3" t="s">
        <v>27</v>
      </c>
      <c r="O228" s="3" t="s">
        <v>153</v>
      </c>
      <c r="P228" s="11"/>
      <c r="Q228" s="11" t="s">
        <v>4006</v>
      </c>
      <c r="R228" s="11" t="str">
        <f>VLOOKUP(Táblázat1[[#This Row],[ORR_ssz]],hirdetett_kurzusok_tabla[],6,0)</f>
        <v>H:18:00-20:00(Magyar u. Földszint B I. tanterem (ÁB-0-715-01-11))</v>
      </c>
      <c r="S228" s="11" t="s">
        <v>1207</v>
      </c>
      <c r="T228" s="11" t="s">
        <v>1207</v>
      </c>
      <c r="U228" s="3"/>
      <c r="V228" s="11"/>
      <c r="W228" s="3"/>
    </row>
    <row r="229" spans="1:23" ht="24.95" customHeight="1" x14ac:dyDescent="0.25">
      <c r="A229" s="39" t="s">
        <v>70</v>
      </c>
      <c r="B229" s="69">
        <v>228</v>
      </c>
      <c r="C229" s="69" t="str">
        <f>VLOOKUP(Táblázat1[[#This Row],[ORR_ssz]],hirdetett_kurzusok_tabla[],7,0)</f>
        <v>J4:JSZ</v>
      </c>
      <c r="D229" s="69" t="str">
        <f>VLOOKUP(Táblázat1[[#This Row],[ORR_ssz]],hirdetett_kurzusok_tabla[],4,0)</f>
        <v>sz01</v>
      </c>
      <c r="E229" s="40" t="s">
        <v>423</v>
      </c>
      <c r="F229" s="39"/>
      <c r="G229" s="39" t="s">
        <v>35</v>
      </c>
      <c r="H229" s="41" t="s">
        <v>85</v>
      </c>
      <c r="I229" s="41">
        <v>3</v>
      </c>
      <c r="J229" s="41" t="s">
        <v>81</v>
      </c>
      <c r="K229" s="11"/>
      <c r="L229" s="42"/>
      <c r="M229" s="3"/>
      <c r="N229" s="3" t="s">
        <v>27</v>
      </c>
      <c r="O229" s="3" t="s">
        <v>73</v>
      </c>
      <c r="P229" s="11"/>
      <c r="Q229" s="11" t="s">
        <v>3954</v>
      </c>
      <c r="R229" s="11" t="str">
        <f>VLOOKUP(Táblázat1[[#This Row],[ORR_ssz]],hirdetett_kurzusok_tabla[],6,0)</f>
        <v>H:10:00-12:00(B/2 Gyakorló (ÁB-0-002-01-11))</v>
      </c>
      <c r="S229" s="11" t="s">
        <v>1213</v>
      </c>
      <c r="T229" s="11" t="s">
        <v>1213</v>
      </c>
      <c r="U229" s="3"/>
      <c r="V229" s="11"/>
      <c r="W229" s="3"/>
    </row>
    <row r="230" spans="1:23" ht="24.95" customHeight="1" x14ac:dyDescent="0.25">
      <c r="A230" s="39" t="s">
        <v>70</v>
      </c>
      <c r="B230" s="69">
        <v>229</v>
      </c>
      <c r="C230" s="69" t="str">
        <f>VLOOKUP(Táblázat1[[#This Row],[ORR_ssz]],hirdetett_kurzusok_tabla[],7,0)</f>
        <v>J4:JSZ</v>
      </c>
      <c r="D230" s="69" t="str">
        <f>VLOOKUP(Táblázat1[[#This Row],[ORR_ssz]],hirdetett_kurzusok_tabla[],4,0)</f>
        <v>sz02</v>
      </c>
      <c r="E230" s="40" t="s">
        <v>424</v>
      </c>
      <c r="F230" s="39"/>
      <c r="G230" s="39" t="s">
        <v>35</v>
      </c>
      <c r="H230" s="41" t="s">
        <v>85</v>
      </c>
      <c r="I230" s="41">
        <v>3</v>
      </c>
      <c r="J230" s="41" t="s">
        <v>81</v>
      </c>
      <c r="K230" s="11"/>
      <c r="L230" s="42"/>
      <c r="M230" s="3"/>
      <c r="N230" s="3" t="s">
        <v>51</v>
      </c>
      <c r="O230" s="3" t="s">
        <v>40</v>
      </c>
      <c r="P230" s="11"/>
      <c r="Q230" s="11" t="s">
        <v>3961</v>
      </c>
      <c r="R230" s="11" t="str">
        <f>VLOOKUP(Táblázat1[[#This Row],[ORR_ssz]],hirdetett_kurzusok_tabla[],6,0)</f>
        <v>SZE:08:00-10:00(B gyakorló 10. (Kecskeméti u.) (ÁB-2-212-01-11))</v>
      </c>
      <c r="S230" s="11"/>
      <c r="T230" s="11" t="s">
        <v>1213</v>
      </c>
      <c r="U230" s="3"/>
      <c r="V230" s="11"/>
      <c r="W230" s="3"/>
    </row>
    <row r="231" spans="1:23" ht="24.95" customHeight="1" x14ac:dyDescent="0.25">
      <c r="A231" s="39" t="s">
        <v>70</v>
      </c>
      <c r="B231" s="69">
        <v>230</v>
      </c>
      <c r="C231" s="69" t="str">
        <f>VLOOKUP(Táblázat1[[#This Row],[ORR_ssz]],hirdetett_kurzusok_tabla[],7,0)</f>
        <v>J4:JSZ</v>
      </c>
      <c r="D231" s="69" t="str">
        <f>VLOOKUP(Táblázat1[[#This Row],[ORR_ssz]],hirdetett_kurzusok_tabla[],4,0)</f>
        <v>sz03</v>
      </c>
      <c r="E231" s="40" t="s">
        <v>426</v>
      </c>
      <c r="F231" s="39"/>
      <c r="G231" s="39" t="s">
        <v>35</v>
      </c>
      <c r="H231" s="41" t="s">
        <v>85</v>
      </c>
      <c r="I231" s="41">
        <v>3</v>
      </c>
      <c r="J231" s="41" t="s">
        <v>81</v>
      </c>
      <c r="K231" s="11"/>
      <c r="L231" s="42"/>
      <c r="M231" s="3"/>
      <c r="N231" s="3" t="s">
        <v>60</v>
      </c>
      <c r="O231" s="3" t="s">
        <v>40</v>
      </c>
      <c r="P231" s="11"/>
      <c r="Q231" s="11" t="s">
        <v>3966</v>
      </c>
      <c r="R231" s="11" t="str">
        <f>VLOOKUP(Táblázat1[[#This Row],[ORR_ssz]],hirdetett_kurzusok_tabla[],6,0)</f>
        <v>CS:08:00-10:00(B/12 Gyakorló (ÁB-3-304-01-12))</v>
      </c>
      <c r="S231" s="11"/>
      <c r="T231" s="11" t="s">
        <v>1213</v>
      </c>
      <c r="U231" s="3"/>
      <c r="V231" s="11"/>
      <c r="W231" s="3"/>
    </row>
    <row r="232" spans="1:23" ht="24.95" customHeight="1" x14ac:dyDescent="0.25">
      <c r="A232" s="39" t="s">
        <v>70</v>
      </c>
      <c r="B232" s="69">
        <v>231</v>
      </c>
      <c r="C232" s="69" t="str">
        <f>VLOOKUP(Táblázat1[[#This Row],[ORR_ssz]],hirdetett_kurzusok_tabla[],7,0)</f>
        <v>J4:JSZ</v>
      </c>
      <c r="D232" s="69" t="str">
        <f>VLOOKUP(Táblázat1[[#This Row],[ORR_ssz]],hirdetett_kurzusok_tabla[],4,0)</f>
        <v>sz04</v>
      </c>
      <c r="E232" s="40" t="s">
        <v>427</v>
      </c>
      <c r="F232" s="39"/>
      <c r="G232" s="39" t="s">
        <v>35</v>
      </c>
      <c r="H232" s="41" t="s">
        <v>85</v>
      </c>
      <c r="I232" s="41">
        <v>3</v>
      </c>
      <c r="J232" s="41" t="s">
        <v>81</v>
      </c>
      <c r="K232" s="11"/>
      <c r="L232" s="42"/>
      <c r="M232" s="3"/>
      <c r="N232" s="3" t="s">
        <v>51</v>
      </c>
      <c r="O232" s="3" t="s">
        <v>73</v>
      </c>
      <c r="P232" s="11"/>
      <c r="Q232" s="11" t="s">
        <v>3961</v>
      </c>
      <c r="R232" s="11" t="str">
        <f>VLOOKUP(Táblázat1[[#This Row],[ORR_ssz]],hirdetett_kurzusok_tabla[],6,0)</f>
        <v>SZE:10:00-12:00(B gyakorló 10. (Kecskeméti u.) (ÁB-2-212-01-11))</v>
      </c>
      <c r="S232" s="11"/>
      <c r="T232" s="11" t="s">
        <v>1213</v>
      </c>
      <c r="U232" s="3"/>
      <c r="V232" s="11"/>
      <c r="W232" s="3"/>
    </row>
    <row r="233" spans="1:23" ht="24.95" customHeight="1" x14ac:dyDescent="0.25">
      <c r="A233" s="39" t="s">
        <v>70</v>
      </c>
      <c r="B233" s="69">
        <v>232</v>
      </c>
      <c r="C233" s="69" t="str">
        <f>VLOOKUP(Táblázat1[[#This Row],[ORR_ssz]],hirdetett_kurzusok_tabla[],7,0)</f>
        <v>J4:JSZ</v>
      </c>
      <c r="D233" s="69" t="str">
        <f>VLOOKUP(Táblázat1[[#This Row],[ORR_ssz]],hirdetett_kurzusok_tabla[],4,0)</f>
        <v>sz05</v>
      </c>
      <c r="E233" s="40" t="s">
        <v>428</v>
      </c>
      <c r="F233" s="39"/>
      <c r="G233" s="39" t="s">
        <v>35</v>
      </c>
      <c r="H233" s="41" t="s">
        <v>85</v>
      </c>
      <c r="I233" s="41">
        <v>3</v>
      </c>
      <c r="J233" s="41" t="s">
        <v>81</v>
      </c>
      <c r="K233" s="11"/>
      <c r="L233" s="42"/>
      <c r="M233" s="3"/>
      <c r="N233" s="3" t="s">
        <v>60</v>
      </c>
      <c r="O233" s="3" t="s">
        <v>73</v>
      </c>
      <c r="P233" s="11"/>
      <c r="Q233" s="11" t="s">
        <v>3966</v>
      </c>
      <c r="R233" s="11" t="str">
        <f>VLOOKUP(Táblázat1[[#This Row],[ORR_ssz]],hirdetett_kurzusok_tabla[],6,0)</f>
        <v>CS:10:00-12:00(B/12 Gyakorló (ÁB-3-304-01-12))</v>
      </c>
      <c r="S233" s="11"/>
      <c r="T233" s="11" t="s">
        <v>1213</v>
      </c>
      <c r="U233" s="3"/>
      <c r="V233" s="11"/>
      <c r="W233" s="3"/>
    </row>
    <row r="234" spans="1:23" ht="24.95" customHeight="1" x14ac:dyDescent="0.25">
      <c r="A234" s="39" t="s">
        <v>70</v>
      </c>
      <c r="B234" s="69">
        <v>233</v>
      </c>
      <c r="C234" s="69" t="str">
        <f>VLOOKUP(Táblázat1[[#This Row],[ORR_ssz]],hirdetett_kurzusok_tabla[],7,0)</f>
        <v>J4:JSZ</v>
      </c>
      <c r="D234" s="69" t="str">
        <f>VLOOKUP(Táblázat1[[#This Row],[ORR_ssz]],hirdetett_kurzusok_tabla[],4,0)</f>
        <v>sz06</v>
      </c>
      <c r="E234" s="40" t="s">
        <v>429</v>
      </c>
      <c r="F234" s="39"/>
      <c r="G234" s="39" t="s">
        <v>35</v>
      </c>
      <c r="H234" s="41" t="s">
        <v>85</v>
      </c>
      <c r="I234" s="41">
        <v>3</v>
      </c>
      <c r="J234" s="41" t="s">
        <v>81</v>
      </c>
      <c r="K234" s="11"/>
      <c r="L234" s="42"/>
      <c r="M234" s="3"/>
      <c r="N234" s="3" t="s">
        <v>60</v>
      </c>
      <c r="O234" s="3" t="s">
        <v>73</v>
      </c>
      <c r="P234" s="11"/>
      <c r="Q234" s="11" t="s">
        <v>3971</v>
      </c>
      <c r="R234" s="11" t="str">
        <f>VLOOKUP(Táblázat1[[#This Row],[ORR_ssz]],hirdetett_kurzusok_tabla[],6,0)</f>
        <v>CS:10:00-12:00(B/13 Gyakorló (ÁB-3-305-01-11))</v>
      </c>
      <c r="S234" s="11"/>
      <c r="T234" s="11" t="s">
        <v>1192</v>
      </c>
      <c r="U234" s="3"/>
      <c r="V234" s="11"/>
      <c r="W234" s="3"/>
    </row>
    <row r="235" spans="1:23" ht="24.95" customHeight="1" x14ac:dyDescent="0.25">
      <c r="A235" s="39" t="s">
        <v>70</v>
      </c>
      <c r="B235" s="69">
        <v>234</v>
      </c>
      <c r="C235" s="69" t="str">
        <f>VLOOKUP(Táblázat1[[#This Row],[ORR_ssz]],hirdetett_kurzusok_tabla[],7,0)</f>
        <v>J4:JSZ</v>
      </c>
      <c r="D235" s="69" t="str">
        <f>VLOOKUP(Táblázat1[[#This Row],[ORR_ssz]],hirdetett_kurzusok_tabla[],4,0)</f>
        <v>sz07</v>
      </c>
      <c r="E235" s="40" t="s">
        <v>430</v>
      </c>
      <c r="F235" s="39"/>
      <c r="G235" s="39" t="s">
        <v>35</v>
      </c>
      <c r="H235" s="41" t="s">
        <v>85</v>
      </c>
      <c r="I235" s="41">
        <v>3</v>
      </c>
      <c r="J235" s="41" t="s">
        <v>81</v>
      </c>
      <c r="K235" s="11"/>
      <c r="L235" s="42"/>
      <c r="M235" s="3"/>
      <c r="N235" s="3" t="s">
        <v>51</v>
      </c>
      <c r="O235" s="3" t="s">
        <v>73</v>
      </c>
      <c r="P235" s="11"/>
      <c r="Q235" s="11" t="s">
        <v>3971</v>
      </c>
      <c r="R235" s="11" t="str">
        <f>VLOOKUP(Táblázat1[[#This Row],[ORR_ssz]],hirdetett_kurzusok_tabla[],6,0)</f>
        <v>SZE:10:00-12:00(B/13 Gyakorló (ÁB-3-305-01-11))</v>
      </c>
      <c r="S235" s="11"/>
      <c r="T235" s="11" t="s">
        <v>1192</v>
      </c>
      <c r="U235" s="3"/>
      <c r="V235" s="11"/>
      <c r="W235" s="3"/>
    </row>
    <row r="236" spans="1:23" ht="24.95" customHeight="1" x14ac:dyDescent="0.25">
      <c r="A236" s="39" t="s">
        <v>70</v>
      </c>
      <c r="B236" s="69">
        <v>235</v>
      </c>
      <c r="C236" s="69" t="str">
        <f>VLOOKUP(Táblázat1[[#This Row],[ORR_ssz]],hirdetett_kurzusok_tabla[],7,0)</f>
        <v>J4:JSZ</v>
      </c>
      <c r="D236" s="69" t="str">
        <f>VLOOKUP(Táblázat1[[#This Row],[ORR_ssz]],hirdetett_kurzusok_tabla[],4,0)</f>
        <v>sz08</v>
      </c>
      <c r="E236" s="40" t="s">
        <v>431</v>
      </c>
      <c r="F236" s="39"/>
      <c r="G236" s="39" t="s">
        <v>35</v>
      </c>
      <c r="H236" s="41" t="s">
        <v>85</v>
      </c>
      <c r="I236" s="41">
        <v>3</v>
      </c>
      <c r="J236" s="41" t="s">
        <v>81</v>
      </c>
      <c r="K236" s="11"/>
      <c r="L236" s="42"/>
      <c r="M236" s="3"/>
      <c r="N236" s="3" t="s">
        <v>51</v>
      </c>
      <c r="O236" s="3" t="s">
        <v>90</v>
      </c>
      <c r="P236" s="11"/>
      <c r="Q236" s="11" t="s">
        <v>3969</v>
      </c>
      <c r="R236" s="11" t="str">
        <f>VLOOKUP(Táblázat1[[#This Row],[ORR_ssz]],hirdetett_kurzusok_tabla[],6,0)</f>
        <v>SZE:12:00-14:00(B/16 Gyakorló (ÁB-3-311-01-11))</v>
      </c>
      <c r="S236" s="11"/>
      <c r="T236" s="11" t="s">
        <v>1199</v>
      </c>
      <c r="U236" s="3"/>
      <c r="V236" s="11"/>
      <c r="W236" s="3"/>
    </row>
    <row r="237" spans="1:23" ht="24.95" customHeight="1" x14ac:dyDescent="0.25">
      <c r="A237" s="39" t="s">
        <v>70</v>
      </c>
      <c r="B237" s="69">
        <v>236</v>
      </c>
      <c r="C237" s="69" t="str">
        <f>VLOOKUP(Táblázat1[[#This Row],[ORR_ssz]],hirdetett_kurzusok_tabla[],7,0)</f>
        <v>J4:JSZ</v>
      </c>
      <c r="D237" s="69" t="str">
        <f>VLOOKUP(Táblázat1[[#This Row],[ORR_ssz]],hirdetett_kurzusok_tabla[],4,0)</f>
        <v>sz09</v>
      </c>
      <c r="E237" s="40" t="s">
        <v>432</v>
      </c>
      <c r="F237" s="39"/>
      <c r="G237" s="39" t="s">
        <v>35</v>
      </c>
      <c r="H237" s="41" t="s">
        <v>85</v>
      </c>
      <c r="I237" s="41">
        <v>3</v>
      </c>
      <c r="J237" s="41" t="s">
        <v>81</v>
      </c>
      <c r="K237" s="11"/>
      <c r="L237" s="42"/>
      <c r="M237" s="3"/>
      <c r="N237" s="3" t="s">
        <v>51</v>
      </c>
      <c r="O237" s="3" t="s">
        <v>73</v>
      </c>
      <c r="P237" s="11"/>
      <c r="Q237" s="11" t="s">
        <v>3969</v>
      </c>
      <c r="R237" s="11" t="str">
        <f>VLOOKUP(Táblázat1[[#This Row],[ORR_ssz]],hirdetett_kurzusok_tabla[],6,0)</f>
        <v>SZE:10:00-12:00(B/16 Gyakorló (ÁB-3-311-01-11))</v>
      </c>
      <c r="S237" s="11"/>
      <c r="T237" s="11" t="s">
        <v>1199</v>
      </c>
      <c r="U237" s="3"/>
      <c r="V237" s="11"/>
      <c r="W237" s="3"/>
    </row>
    <row r="238" spans="1:23" ht="24.95" customHeight="1" x14ac:dyDescent="0.25">
      <c r="A238" s="39" t="s">
        <v>70</v>
      </c>
      <c r="B238" s="69">
        <v>237</v>
      </c>
      <c r="C238" s="69" t="str">
        <f>VLOOKUP(Táblázat1[[#This Row],[ORR_ssz]],hirdetett_kurzusok_tabla[],7,0)</f>
        <v>J4:JSZ</v>
      </c>
      <c r="D238" s="69" t="str">
        <f>VLOOKUP(Táblázat1[[#This Row],[ORR_ssz]],hirdetett_kurzusok_tabla[],4,0)</f>
        <v>sz10</v>
      </c>
      <c r="E238" s="40" t="s">
        <v>433</v>
      </c>
      <c r="F238" s="39"/>
      <c r="G238" s="39" t="s">
        <v>35</v>
      </c>
      <c r="H238" s="41" t="s">
        <v>85</v>
      </c>
      <c r="I238" s="41">
        <v>3</v>
      </c>
      <c r="J238" s="41" t="s">
        <v>81</v>
      </c>
      <c r="K238" s="11"/>
      <c r="L238" s="42"/>
      <c r="M238" s="3"/>
      <c r="N238" s="3" t="s">
        <v>60</v>
      </c>
      <c r="O238" s="3" t="s">
        <v>40</v>
      </c>
      <c r="P238" s="11"/>
      <c r="Q238" s="11" t="s">
        <v>3971</v>
      </c>
      <c r="R238" s="11" t="str">
        <f>VLOOKUP(Táblázat1[[#This Row],[ORR_ssz]],hirdetett_kurzusok_tabla[],6,0)</f>
        <v>CS:08:00-10:00(B/13 Gyakorló (ÁB-3-305-01-11))</v>
      </c>
      <c r="S238" s="11"/>
      <c r="T238" s="11" t="s">
        <v>1214</v>
      </c>
      <c r="U238" s="3"/>
      <c r="V238" s="11"/>
      <c r="W238" s="3"/>
    </row>
    <row r="239" spans="1:23" ht="24.95" customHeight="1" x14ac:dyDescent="0.25">
      <c r="A239" s="39" t="s">
        <v>70</v>
      </c>
      <c r="B239" s="69">
        <v>238</v>
      </c>
      <c r="C239" s="69" t="str">
        <f>VLOOKUP(Táblázat1[[#This Row],[ORR_ssz]],hirdetett_kurzusok_tabla[],7,0)</f>
        <v>J4:JSZ</v>
      </c>
      <c r="D239" s="69" t="str">
        <f>VLOOKUP(Táblázat1[[#This Row],[ORR_ssz]],hirdetett_kurzusok_tabla[],4,0)</f>
        <v>sz11</v>
      </c>
      <c r="E239" s="40" t="s">
        <v>434</v>
      </c>
      <c r="F239" s="39"/>
      <c r="G239" s="39" t="s">
        <v>35</v>
      </c>
      <c r="H239" s="41" t="s">
        <v>85</v>
      </c>
      <c r="I239" s="41">
        <v>3</v>
      </c>
      <c r="J239" s="41" t="s">
        <v>81</v>
      </c>
      <c r="K239" s="11"/>
      <c r="L239" s="42"/>
      <c r="M239" s="3"/>
      <c r="N239" s="3" t="s">
        <v>60</v>
      </c>
      <c r="O239" s="3" t="s">
        <v>73</v>
      </c>
      <c r="P239" s="11"/>
      <c r="Q239" s="11" t="s">
        <v>3958</v>
      </c>
      <c r="R239" s="11" t="str">
        <f>VLOOKUP(Táblázat1[[#This Row],[ORR_ssz]],hirdetett_kurzusok_tabla[],6,0)</f>
        <v>CS:10:00-12:00(B gyakorló 06. (Kecskeméti u.) (ÁB-2-202-01-12))</v>
      </c>
      <c r="S239" s="11"/>
      <c r="T239" s="11" t="s">
        <v>1214</v>
      </c>
      <c r="U239" s="3"/>
      <c r="V239" s="11"/>
      <c r="W239" s="3"/>
    </row>
    <row r="240" spans="1:23" ht="24.95" customHeight="1" x14ac:dyDescent="0.25">
      <c r="A240" s="39" t="s">
        <v>70</v>
      </c>
      <c r="B240" s="69">
        <v>239</v>
      </c>
      <c r="C240" s="69" t="str">
        <f>VLOOKUP(Táblázat1[[#This Row],[ORR_ssz]],hirdetett_kurzusok_tabla[],7,0)</f>
        <v>J4:JSZ</v>
      </c>
      <c r="D240" s="69" t="str">
        <f>VLOOKUP(Táblázat1[[#This Row],[ORR_ssz]],hirdetett_kurzusok_tabla[],4,0)</f>
        <v>sz12</v>
      </c>
      <c r="E240" s="40" t="s">
        <v>435</v>
      </c>
      <c r="F240" s="39"/>
      <c r="G240" s="39" t="s">
        <v>35</v>
      </c>
      <c r="H240" s="41" t="s">
        <v>85</v>
      </c>
      <c r="I240" s="41">
        <v>3</v>
      </c>
      <c r="J240" s="41" t="s">
        <v>81</v>
      </c>
      <c r="K240" s="11"/>
      <c r="L240" s="42"/>
      <c r="M240" s="3"/>
      <c r="N240" s="3" t="s">
        <v>67</v>
      </c>
      <c r="O240" s="3" t="s">
        <v>113</v>
      </c>
      <c r="P240" s="11"/>
      <c r="Q240" s="11" t="s">
        <v>3961</v>
      </c>
      <c r="R240" s="11" t="str">
        <f>VLOOKUP(Táblázat1[[#This Row],[ORR_ssz]],hirdetett_kurzusok_tabla[],6,0)</f>
        <v>P:14:00-16:00(B gyakorló 10. (Kecskeméti u.) (ÁB-2-212-01-11))</v>
      </c>
      <c r="S240" s="11"/>
      <c r="T240" s="11" t="s">
        <v>1214</v>
      </c>
      <c r="U240" s="3"/>
      <c r="V240" s="11"/>
      <c r="W240" s="3"/>
    </row>
    <row r="241" spans="1:23" ht="24.95" customHeight="1" x14ac:dyDescent="0.25">
      <c r="A241" s="39" t="s">
        <v>70</v>
      </c>
      <c r="B241" s="69">
        <v>240</v>
      </c>
      <c r="C241" s="69" t="str">
        <f>VLOOKUP(Táblázat1[[#This Row],[ORR_ssz]],hirdetett_kurzusok_tabla[],7,0)</f>
        <v>J4:JSZ</v>
      </c>
      <c r="D241" s="69" t="str">
        <f>VLOOKUP(Táblázat1[[#This Row],[ORR_ssz]],hirdetett_kurzusok_tabla[],4,0)</f>
        <v>sz13</v>
      </c>
      <c r="E241" s="40" t="s">
        <v>436</v>
      </c>
      <c r="F241" s="39"/>
      <c r="G241" s="39" t="s">
        <v>35</v>
      </c>
      <c r="H241" s="41" t="s">
        <v>85</v>
      </c>
      <c r="I241" s="41">
        <v>3</v>
      </c>
      <c r="J241" s="41" t="s">
        <v>81</v>
      </c>
      <c r="K241" s="11"/>
      <c r="L241" s="42"/>
      <c r="M241" s="3"/>
      <c r="N241" s="3" t="s">
        <v>67</v>
      </c>
      <c r="O241" s="3" t="s">
        <v>40</v>
      </c>
      <c r="P241" s="11"/>
      <c r="Q241" s="11" t="s">
        <v>3961</v>
      </c>
      <c r="R241" s="11" t="str">
        <f>VLOOKUP(Táblázat1[[#This Row],[ORR_ssz]],hirdetett_kurzusok_tabla[],6,0)</f>
        <v>P:08:00-10:00(B gyakorló 10. (Kecskeméti u.) (ÁB-2-212-01-11))</v>
      </c>
      <c r="S241" s="11"/>
      <c r="T241" s="11" t="s">
        <v>1214</v>
      </c>
      <c r="U241" s="3"/>
      <c r="V241" s="11"/>
      <c r="W241" s="3"/>
    </row>
    <row r="242" spans="1:23" ht="24.95" customHeight="1" x14ac:dyDescent="0.25">
      <c r="A242" s="39" t="s">
        <v>70</v>
      </c>
      <c r="B242" s="69">
        <v>241</v>
      </c>
      <c r="C242" s="69" t="str">
        <f>VLOOKUP(Táblázat1[[#This Row],[ORR_ssz]],hirdetett_kurzusok_tabla[],7,0)</f>
        <v>J4:JSZ</v>
      </c>
      <c r="D242" s="69" t="str">
        <f>VLOOKUP(Táblázat1[[#This Row],[ORR_ssz]],hirdetett_kurzusok_tabla[],4,0)</f>
        <v>sz14</v>
      </c>
      <c r="E242" s="40" t="s">
        <v>437</v>
      </c>
      <c r="F242" s="39"/>
      <c r="G242" s="39" t="s">
        <v>35</v>
      </c>
      <c r="H242" s="41" t="s">
        <v>85</v>
      </c>
      <c r="I242" s="41">
        <v>3</v>
      </c>
      <c r="J242" s="41" t="s">
        <v>81</v>
      </c>
      <c r="K242" s="11"/>
      <c r="L242" s="42"/>
      <c r="M242" s="3"/>
      <c r="N242" s="3" t="s">
        <v>67</v>
      </c>
      <c r="O242" s="3" t="s">
        <v>73</v>
      </c>
      <c r="P242" s="11"/>
      <c r="Q242" s="11" t="s">
        <v>3961</v>
      </c>
      <c r="R242" s="11" t="str">
        <f>VLOOKUP(Táblázat1[[#This Row],[ORR_ssz]],hirdetett_kurzusok_tabla[],6,0)</f>
        <v>P:10:00-12:00(B gyakorló 10. (Kecskeméti u.) (ÁB-2-212-01-11))</v>
      </c>
      <c r="S242" s="11"/>
      <c r="T242" s="11" t="s">
        <v>1214</v>
      </c>
      <c r="U242" s="3"/>
      <c r="V242" s="11"/>
      <c r="W242" s="3"/>
    </row>
    <row r="243" spans="1:23" ht="24.95" customHeight="1" x14ac:dyDescent="0.25">
      <c r="A243" s="39" t="s">
        <v>70</v>
      </c>
      <c r="B243" s="69">
        <v>242</v>
      </c>
      <c r="C243" s="69" t="str">
        <f>VLOOKUP(Táblázat1[[#This Row],[ORR_ssz]],hirdetett_kurzusok_tabla[],7,0)</f>
        <v>J4:JSZ</v>
      </c>
      <c r="D243" s="69" t="str">
        <f>VLOOKUP(Táblázat1[[#This Row],[ORR_ssz]],hirdetett_kurzusok_tabla[],4,0)</f>
        <v>sz15</v>
      </c>
      <c r="E243" s="40" t="s">
        <v>438</v>
      </c>
      <c r="F243" s="39"/>
      <c r="G243" s="39" t="s">
        <v>35</v>
      </c>
      <c r="H243" s="41" t="s">
        <v>85</v>
      </c>
      <c r="I243" s="41">
        <v>3</v>
      </c>
      <c r="J243" s="41" t="s">
        <v>81</v>
      </c>
      <c r="K243" s="11"/>
      <c r="L243" s="42"/>
      <c r="M243" s="3"/>
      <c r="N243" s="3" t="s">
        <v>27</v>
      </c>
      <c r="O243" s="3" t="s">
        <v>73</v>
      </c>
      <c r="P243" s="11"/>
      <c r="Q243" s="11" t="s">
        <v>3966</v>
      </c>
      <c r="R243" s="11" t="str">
        <f>VLOOKUP(Táblázat1[[#This Row],[ORR_ssz]],hirdetett_kurzusok_tabla[],6,0)</f>
        <v>H:10:00-12:00(B/12 Gyakorló (ÁB-3-304-01-12))</v>
      </c>
      <c r="S243" s="11"/>
      <c r="T243" s="11" t="s">
        <v>1215</v>
      </c>
      <c r="U243" s="3"/>
      <c r="V243" s="11"/>
      <c r="W243" s="3"/>
    </row>
    <row r="244" spans="1:23" ht="24.95" customHeight="1" x14ac:dyDescent="0.25">
      <c r="A244" s="39" t="s">
        <v>70</v>
      </c>
      <c r="B244" s="69">
        <v>243</v>
      </c>
      <c r="C244" s="69" t="str">
        <f>VLOOKUP(Táblázat1[[#This Row],[ORR_ssz]],hirdetett_kurzusok_tabla[],7,0)</f>
        <v>J4:JSZ</v>
      </c>
      <c r="D244" s="69" t="str">
        <f>VLOOKUP(Táblázat1[[#This Row],[ORR_ssz]],hirdetett_kurzusok_tabla[],4,0)</f>
        <v>sz16</v>
      </c>
      <c r="E244" s="40" t="s">
        <v>439</v>
      </c>
      <c r="F244" s="39"/>
      <c r="G244" s="39" t="s">
        <v>35</v>
      </c>
      <c r="H244" s="41" t="s">
        <v>85</v>
      </c>
      <c r="I244" s="41">
        <v>3</v>
      </c>
      <c r="J244" s="41" t="s">
        <v>81</v>
      </c>
      <c r="K244" s="11"/>
      <c r="L244" s="42"/>
      <c r="M244" s="3"/>
      <c r="N244" s="3" t="s">
        <v>27</v>
      </c>
      <c r="O244" s="3" t="s">
        <v>134</v>
      </c>
      <c r="P244" s="11"/>
      <c r="Q244" s="11" t="s">
        <v>3951</v>
      </c>
      <c r="R244" s="11" t="str">
        <f>VLOOKUP(Táblázat1[[#This Row],[ORR_ssz]],hirdetett_kurzusok_tabla[],6,0)</f>
        <v>H:16:00-18:00(Magyar u. 1/2 emelet B/4 gyakorló (ÁB-0,5-001-01-11))</v>
      </c>
      <c r="S244" s="11"/>
      <c r="T244" s="11" t="s">
        <v>1215</v>
      </c>
      <c r="U244" s="3"/>
      <c r="V244" s="11" t="s">
        <v>1216</v>
      </c>
      <c r="W244" s="3"/>
    </row>
    <row r="245" spans="1:23" ht="24.95" customHeight="1" x14ac:dyDescent="0.25">
      <c r="A245" s="39" t="s">
        <v>70</v>
      </c>
      <c r="B245" s="69">
        <v>244</v>
      </c>
      <c r="C245" s="69" t="str">
        <f>VLOOKUP(Táblázat1[[#This Row],[ORR_ssz]],hirdetett_kurzusok_tabla[],7,0)</f>
        <v>J4:JSZ</v>
      </c>
      <c r="D245" s="69" t="str">
        <f>VLOOKUP(Táblázat1[[#This Row],[ORR_ssz]],hirdetett_kurzusok_tabla[],4,0)</f>
        <v>sz17</v>
      </c>
      <c r="E245" s="40" t="s">
        <v>440</v>
      </c>
      <c r="F245" s="39"/>
      <c r="G245" s="39" t="s">
        <v>35</v>
      </c>
      <c r="H245" s="41" t="s">
        <v>85</v>
      </c>
      <c r="I245" s="41">
        <v>3</v>
      </c>
      <c r="J245" s="41" t="s">
        <v>81</v>
      </c>
      <c r="K245" s="11"/>
      <c r="L245" s="42"/>
      <c r="M245" s="3"/>
      <c r="N245" s="3" t="s">
        <v>27</v>
      </c>
      <c r="O245" s="3" t="s">
        <v>90</v>
      </c>
      <c r="P245" s="11"/>
      <c r="Q245" s="11" t="s">
        <v>3954</v>
      </c>
      <c r="R245" s="11" t="str">
        <f>VLOOKUP(Táblázat1[[#This Row],[ORR_ssz]],hirdetett_kurzusok_tabla[],6,0)</f>
        <v>H:12:00-14:00(B/2 Gyakorló (ÁB-0-002-01-11))</v>
      </c>
      <c r="S245" s="11"/>
      <c r="T245" s="11" t="s">
        <v>1177</v>
      </c>
      <c r="U245" s="3"/>
      <c r="V245" s="11"/>
      <c r="W245" s="3"/>
    </row>
    <row r="246" spans="1:23" ht="24.95" customHeight="1" x14ac:dyDescent="0.25">
      <c r="A246" s="39" t="s">
        <v>70</v>
      </c>
      <c r="B246" s="69">
        <v>245</v>
      </c>
      <c r="C246" s="69" t="str">
        <f>VLOOKUP(Táblázat1[[#This Row],[ORR_ssz]],hirdetett_kurzusok_tabla[],7,0)</f>
        <v>J4:xFAK(2kr):T06</v>
      </c>
      <c r="D246" s="69" t="str">
        <f>VLOOKUP(Táblázat1[[#This Row],[ORR_ssz]],hirdetett_kurzusok_tabla[],4,0)</f>
        <v>f</v>
      </c>
      <c r="E246" s="40" t="s">
        <v>1217</v>
      </c>
      <c r="F246" s="39" t="s">
        <v>1218</v>
      </c>
      <c r="G246" s="39" t="s">
        <v>93</v>
      </c>
      <c r="H246" s="41" t="s">
        <v>85</v>
      </c>
      <c r="I246" s="41"/>
      <c r="J246" s="41"/>
      <c r="K246" s="11"/>
      <c r="L246" s="42">
        <v>10</v>
      </c>
      <c r="M246" s="3"/>
      <c r="N246" s="3" t="s">
        <v>51</v>
      </c>
      <c r="O246" s="3" t="s">
        <v>113</v>
      </c>
      <c r="P246" s="11"/>
      <c r="Q246" s="11" t="s">
        <v>78</v>
      </c>
      <c r="R246" s="11" t="str">
        <f>VLOOKUP(Táblázat1[[#This Row],[ORR_ssz]],hirdetett_kurzusok_tabla[],6,0)</f>
        <v>SZE:14:00-16:00(Egyetem tér 1-3. félemelet A/6 gyakorló (ÁA-0,5-120-01-12))</v>
      </c>
      <c r="S246" s="11" t="s">
        <v>1199</v>
      </c>
      <c r="T246" s="11" t="s">
        <v>1199</v>
      </c>
      <c r="U246" s="3"/>
      <c r="V246" s="11" t="s">
        <v>999</v>
      </c>
      <c r="W246" s="3"/>
    </row>
    <row r="247" spans="1:23" ht="24.95" customHeight="1" x14ac:dyDescent="0.25">
      <c r="A247" s="39" t="s">
        <v>70</v>
      </c>
      <c r="B247" s="69">
        <v>246</v>
      </c>
      <c r="C247" s="69" t="str">
        <f>VLOOKUP(Táblázat1[[#This Row],[ORR_ssz]],hirdetett_kurzusok_tabla[],7,0)</f>
        <v>J3:XFAK(2 Ó.):H39</v>
      </c>
      <c r="D247" s="69" t="str">
        <f>VLOOKUP(Táblázat1[[#This Row],[ORR_ssz]],hirdetett_kurzusok_tabla[],4,0)</f>
        <v>f</v>
      </c>
      <c r="E247" s="40" t="s">
        <v>1219</v>
      </c>
      <c r="F247" s="39"/>
      <c r="G247" s="39" t="s">
        <v>93</v>
      </c>
      <c r="H247" s="41" t="s">
        <v>85</v>
      </c>
      <c r="I247" s="41"/>
      <c r="J247" s="41"/>
      <c r="K247" s="11"/>
      <c r="L247" s="42">
        <v>20</v>
      </c>
      <c r="M247" s="3"/>
      <c r="N247" s="3"/>
      <c r="O247" s="3"/>
      <c r="P247" s="11" t="s">
        <v>3296</v>
      </c>
      <c r="Q247" s="11" t="s">
        <v>146</v>
      </c>
      <c r="R247" s="11">
        <f>VLOOKUP(Táblázat1[[#This Row],[ORR_ssz]],hirdetett_kurzusok_tabla[],6,0)</f>
        <v>0</v>
      </c>
      <c r="S247" s="11" t="s">
        <v>1188</v>
      </c>
      <c r="T247" s="11" t="s">
        <v>1188</v>
      </c>
      <c r="U247" s="3"/>
      <c r="V247" s="11"/>
      <c r="W247" s="3"/>
    </row>
    <row r="248" spans="1:23" ht="24.95" customHeight="1" x14ac:dyDescent="0.25">
      <c r="A248" s="39" t="s">
        <v>70</v>
      </c>
      <c r="B248" s="69">
        <v>247</v>
      </c>
      <c r="C248" s="69" t="str">
        <f>VLOOKUP(Táblázat1[[#This Row],[ORR_ssz]],hirdetett_kurzusok_tabla[],7,0)</f>
        <v>J4:xFAK(2kr):Q07</v>
      </c>
      <c r="D248" s="69" t="str">
        <f>VLOOKUP(Táblázat1[[#This Row],[ORR_ssz]],hirdetett_kurzusok_tabla[],4,0)</f>
        <v>f</v>
      </c>
      <c r="E248" s="40" t="s">
        <v>2677</v>
      </c>
      <c r="F248" s="39"/>
      <c r="G248" s="39" t="s">
        <v>93</v>
      </c>
      <c r="H248" s="41" t="s">
        <v>85</v>
      </c>
      <c r="I248" s="41"/>
      <c r="J248" s="41"/>
      <c r="K248" s="11"/>
      <c r="L248" s="42" t="s">
        <v>2678</v>
      </c>
      <c r="M248" s="3"/>
      <c r="N248" s="3" t="s">
        <v>39</v>
      </c>
      <c r="O248" s="3" t="s">
        <v>134</v>
      </c>
      <c r="P248" s="11"/>
      <c r="Q248" s="176" t="s">
        <v>170</v>
      </c>
      <c r="R248" s="11" t="str">
        <f>VLOOKUP(Táblázat1[[#This Row],[ORR_ssz]],hirdetett_kurzusok_tabla[],6,0)</f>
        <v>K:16:00-18:00(Egyetem tér 1-3. I. emelet 106. I. tanterem (Somló auditórium) (ÁA-1-106-01-11))</v>
      </c>
      <c r="S248" s="11" t="s">
        <v>1191</v>
      </c>
      <c r="T248" s="11" t="s">
        <v>1220</v>
      </c>
      <c r="U248" s="3" t="s">
        <v>31</v>
      </c>
      <c r="V248" s="11"/>
      <c r="W248" s="3" t="s">
        <v>5211</v>
      </c>
    </row>
    <row r="249" spans="1:23" ht="24.95" customHeight="1" x14ac:dyDescent="0.25">
      <c r="A249" s="39" t="s">
        <v>70</v>
      </c>
      <c r="B249" s="69">
        <v>248</v>
      </c>
      <c r="C249" s="69" t="str">
        <f>VLOOKUP(Táblázat1[[#This Row],[ORR_ssz]],hirdetett_kurzusok_tabla[],7,0)</f>
        <v>BP3:PSz</v>
      </c>
      <c r="D249" s="69" t="str">
        <f>VLOOKUP(Táblázat1[[#This Row],[ORR_ssz]],hirdetett_kurzusok_tabla[],4,0)</f>
        <v>e</v>
      </c>
      <c r="E249" s="40" t="s">
        <v>400</v>
      </c>
      <c r="F249" s="39"/>
      <c r="G249" s="39" t="s">
        <v>23</v>
      </c>
      <c r="H249" s="41" t="s">
        <v>50</v>
      </c>
      <c r="I249" s="41">
        <v>1</v>
      </c>
      <c r="J249" s="41" t="s">
        <v>36</v>
      </c>
      <c r="K249" s="11"/>
      <c r="L249" s="42"/>
      <c r="M249" s="3"/>
      <c r="N249" s="3" t="s">
        <v>27</v>
      </c>
      <c r="O249" s="3" t="s">
        <v>90</v>
      </c>
      <c r="P249" s="11"/>
      <c r="Q249" s="11"/>
      <c r="R249" s="11" t="str">
        <f>VLOOKUP(Táblázat1[[#This Row],[ORR_ssz]],hirdetett_kurzusok_tabla[],6,0)</f>
        <v>H:12:00-14:00(B tanterem II. (Magyar u.) (ÁB-1,5-112))</v>
      </c>
      <c r="S249" s="11" t="s">
        <v>1207</v>
      </c>
      <c r="T249" s="11" t="s">
        <v>1207</v>
      </c>
      <c r="U249" s="3"/>
      <c r="V249" s="11"/>
      <c r="W249" s="3"/>
    </row>
    <row r="250" spans="1:23" ht="24.95" customHeight="1" x14ac:dyDescent="0.25">
      <c r="A250" s="39" t="s">
        <v>70</v>
      </c>
      <c r="B250" s="69">
        <v>249</v>
      </c>
      <c r="C250" s="69" t="str">
        <f>VLOOKUP(Táblázat1[[#This Row],[ORR_ssz]],hirdetett_kurzusok_tabla[],7,0)</f>
        <v>J4:xV(ae):Q01</v>
      </c>
      <c r="D250" s="69" t="str">
        <f>VLOOKUP(Táblázat1[[#This Row],[ORR_ssz]],hirdetett_kurzusok_tabla[],4,0)</f>
        <v>vae</v>
      </c>
      <c r="E250" s="40" t="s">
        <v>445</v>
      </c>
      <c r="F250" s="39"/>
      <c r="G250" s="39" t="s">
        <v>946</v>
      </c>
      <c r="H250" s="41" t="s">
        <v>85</v>
      </c>
      <c r="I250" s="41">
        <v>7</v>
      </c>
      <c r="J250" s="41"/>
      <c r="K250" s="11"/>
      <c r="L250" s="42">
        <v>300</v>
      </c>
      <c r="M250" s="3"/>
      <c r="N250" s="3" t="s">
        <v>51</v>
      </c>
      <c r="O250" s="3" t="s">
        <v>134</v>
      </c>
      <c r="P250" s="11"/>
      <c r="Q250" s="11" t="s">
        <v>4365</v>
      </c>
      <c r="R250" s="11" t="str">
        <f>VLOOKUP(Táblázat1[[#This Row],[ORR_ssz]],hirdetett_kurzusok_tabla[],6,0)</f>
        <v>SZE:16:00-18:00(Egyetem tér 1-3. II 1/2 emelet VII. tanterem (Nagy Ernő auditórium) (ÁA-2,5-305-0...</v>
      </c>
      <c r="S250" s="11" t="s">
        <v>1188</v>
      </c>
      <c r="T250" s="11" t="s">
        <v>1188</v>
      </c>
      <c r="U250" s="3"/>
      <c r="V250" s="11"/>
      <c r="W250" s="3"/>
    </row>
    <row r="251" spans="1:23" ht="24.95" customHeight="1" x14ac:dyDescent="0.25">
      <c r="A251" s="39" t="s">
        <v>70</v>
      </c>
      <c r="B251" s="69">
        <v>250</v>
      </c>
      <c r="C251" s="69" t="str">
        <f>VLOOKUP(Táblázat1[[#This Row],[ORR_ssz]],hirdetett_kurzusok_tabla[],7,0)</f>
        <v>J4:xFAK(2kr):P05</v>
      </c>
      <c r="D251" s="69" t="str">
        <f>VLOOKUP(Táblázat1[[#This Row],[ORR_ssz]],hirdetett_kurzusok_tabla[],4,0)</f>
        <v>f</v>
      </c>
      <c r="E251" s="40" t="s">
        <v>1221</v>
      </c>
      <c r="F251" s="39"/>
      <c r="G251" s="39" t="s">
        <v>93</v>
      </c>
      <c r="H251" s="41" t="s">
        <v>85</v>
      </c>
      <c r="I251" s="41"/>
      <c r="J251" s="41"/>
      <c r="K251" s="11"/>
      <c r="L251" s="42">
        <v>25</v>
      </c>
      <c r="M251" s="3"/>
      <c r="N251" s="3" t="s">
        <v>39</v>
      </c>
      <c r="O251" s="3" t="s">
        <v>153</v>
      </c>
      <c r="P251" s="11"/>
      <c r="Q251" s="11" t="s">
        <v>175</v>
      </c>
      <c r="R251" s="11" t="str">
        <f>VLOOKUP(Táblázat1[[#This Row],[ORR_ssz]],hirdetett_kurzusok_tabla[],6,0)</f>
        <v>K:18:00-20:00(Egyetem tér 1-3. II. emelet V. tanterem (ÁA-2-221-01-11))</v>
      </c>
      <c r="S251" s="11" t="s">
        <v>1177</v>
      </c>
      <c r="T251" s="11" t="s">
        <v>1222</v>
      </c>
      <c r="U251" s="3"/>
      <c r="V251" s="11"/>
      <c r="W251" s="3"/>
    </row>
    <row r="252" spans="1:23" ht="24.95" customHeight="1" x14ac:dyDescent="0.25">
      <c r="A252" s="39" t="s">
        <v>70</v>
      </c>
      <c r="B252" s="69">
        <v>251</v>
      </c>
      <c r="C252" s="69" t="str">
        <f>VLOOKUP(Táblázat1[[#This Row],[ORR_ssz]],hirdetett_kurzusok_tabla[],7,0)</f>
        <v>BT2:SZ</v>
      </c>
      <c r="D252" s="69" t="str">
        <f>VLOOKUP(Táblázat1[[#This Row],[ORR_ssz]],hirdetett_kurzusok_tabla[],4,0)</f>
        <v>e</v>
      </c>
      <c r="E252" s="40" t="s">
        <v>442</v>
      </c>
      <c r="F252" s="39"/>
      <c r="G252" s="39" t="s">
        <v>23</v>
      </c>
      <c r="H252" s="41" t="s">
        <v>59</v>
      </c>
      <c r="I252" s="41">
        <v>3</v>
      </c>
      <c r="J252" s="41"/>
      <c r="K252" s="11"/>
      <c r="L252" s="42"/>
      <c r="M252" s="3"/>
      <c r="N252" s="3"/>
      <c r="O252" s="3"/>
      <c r="P252" s="11"/>
      <c r="Q252" s="11"/>
      <c r="R252" s="11" t="str">
        <f>VLOOKUP(Táblázat1[[#This Row],[ORR_ssz]],hirdetett_kurzusok_tabla[],6,0)</f>
        <v>+SZO:09:00-12:15(Egyetem tér 1-3. I. emelet 125. A/7 gyakorló (ÁA-1-125-01-11)); SZO:11:45-15:45(E...</v>
      </c>
      <c r="S252" s="11" t="s">
        <v>1223</v>
      </c>
      <c r="T252" s="11" t="s">
        <v>1214</v>
      </c>
      <c r="U252" s="3"/>
      <c r="V252" s="11"/>
      <c r="W252" s="3"/>
    </row>
    <row r="253" spans="1:23" ht="24.95" customHeight="1" x14ac:dyDescent="0.25">
      <c r="A253" s="39" t="s">
        <v>70</v>
      </c>
      <c r="B253" s="69">
        <v>252</v>
      </c>
      <c r="C253" s="69" t="str">
        <f>VLOOKUP(Táblázat1[[#This Row],[ORR_ssz]],hirdetett_kurzusok_tabla[],7,0)</f>
        <v>I1:SZ</v>
      </c>
      <c r="D253" s="69" t="str">
        <f>VLOOKUP(Táblázat1[[#This Row],[ORR_ssz]],hirdetett_kurzusok_tabla[],4,0)</f>
        <v>e</v>
      </c>
      <c r="E253" s="40" t="s">
        <v>442</v>
      </c>
      <c r="F253" s="39"/>
      <c r="G253" s="39" t="s">
        <v>23</v>
      </c>
      <c r="H253" s="41" t="s">
        <v>24</v>
      </c>
      <c r="I253" s="41">
        <v>1</v>
      </c>
      <c r="J253" s="41"/>
      <c r="K253" s="11"/>
      <c r="L253" s="42"/>
      <c r="M253" s="3"/>
      <c r="N253" s="3"/>
      <c r="O253" s="3"/>
      <c r="P253" s="11"/>
      <c r="Q253" s="11"/>
      <c r="R253" s="11" t="str">
        <f>VLOOKUP(Táblázat1[[#This Row],[ORR_ssz]],hirdetett_kurzusok_tabla[],6,0)</f>
        <v>+SZO:11:45-15:00(Egyetem tér 1-3. I. emelet 109. II. tanterem (Dósa auditórium) (ÁA-1-109-01-11));...</v>
      </c>
      <c r="S253" s="11" t="s">
        <v>1223</v>
      </c>
      <c r="T253" s="11" t="s">
        <v>1214</v>
      </c>
      <c r="U253" s="3"/>
      <c r="V253" s="11"/>
      <c r="W253" s="3"/>
    </row>
    <row r="254" spans="1:23" ht="24.95" customHeight="1" x14ac:dyDescent="0.25">
      <c r="A254" s="39" t="s">
        <v>70</v>
      </c>
      <c r="B254" s="69">
        <v>253</v>
      </c>
      <c r="C254" s="69" t="str">
        <f>VLOOKUP(Táblázat1[[#This Row],[ORR_ssz]],hirdetett_kurzusok_tabla[],7,0)</f>
        <v>JL5:TE</v>
      </c>
      <c r="D254" s="69" t="str">
        <f>VLOOKUP(Táblázat1[[#This Row],[ORR_ssz]],hirdetett_kurzusok_tabla[],4,0)</f>
        <v>e</v>
      </c>
      <c r="E254" s="40" t="s">
        <v>443</v>
      </c>
      <c r="F254" s="39"/>
      <c r="G254" s="39" t="s">
        <v>23</v>
      </c>
      <c r="H254" s="41" t="s">
        <v>76</v>
      </c>
      <c r="I254" s="41">
        <v>1</v>
      </c>
      <c r="J254" s="41"/>
      <c r="K254" s="11"/>
      <c r="L254" s="42"/>
      <c r="M254" s="3"/>
      <c r="N254" s="3"/>
      <c r="O254" s="3"/>
      <c r="P254" s="11"/>
      <c r="Q254" s="11"/>
      <c r="R254" s="11" t="str">
        <f>VLOOKUP(Táblázat1[[#This Row],[ORR_ssz]],hirdetett_kurzusok_tabla[],6,0)</f>
        <v>+SZO:14:00-15:30(Egyetem tér 1-3. I 1/2 emelet VI. tanterem (Fayer auditórium) (ÁA-1,5-203-01-11))</v>
      </c>
      <c r="S254" s="11" t="s">
        <v>1177</v>
      </c>
      <c r="T254" s="11" t="s">
        <v>1177</v>
      </c>
      <c r="U254" s="3"/>
      <c r="V254" s="11"/>
      <c r="W254" s="3"/>
    </row>
    <row r="255" spans="1:23" ht="24.95" customHeight="1" x14ac:dyDescent="0.25">
      <c r="A255" s="39" t="s">
        <v>70</v>
      </c>
      <c r="B255" s="69">
        <v>254</v>
      </c>
      <c r="C255" s="69" t="str">
        <f>VLOOKUP(Táblázat1[[#This Row],[ORR_ssz]],hirdetett_kurzusok_tabla[],7,0)</f>
        <v>BP3:TFIL</v>
      </c>
      <c r="D255" s="69" t="str">
        <f>VLOOKUP(Táblázat1[[#This Row],[ORR_ssz]],hirdetett_kurzusok_tabla[],4,0)</f>
        <v>e</v>
      </c>
      <c r="E255" s="40" t="s">
        <v>401</v>
      </c>
      <c r="F255" s="39"/>
      <c r="G255" s="39" t="s">
        <v>23</v>
      </c>
      <c r="H255" s="41" t="s">
        <v>50</v>
      </c>
      <c r="I255" s="41"/>
      <c r="J255" s="41" t="s">
        <v>36</v>
      </c>
      <c r="K255" s="11"/>
      <c r="L255" s="42"/>
      <c r="M255" s="3"/>
      <c r="N255" s="3" t="s">
        <v>27</v>
      </c>
      <c r="O255" s="3" t="s">
        <v>113</v>
      </c>
      <c r="P255" s="11"/>
      <c r="Q255" s="11"/>
      <c r="R255" s="11" t="str">
        <f>VLOOKUP(Táblázat1[[#This Row],[ORR_ssz]],hirdetett_kurzusok_tabla[],6,0)</f>
        <v>H:14:00-16:00(B tanterem II. (Magyar u.) (ÁB-1,5-112))</v>
      </c>
      <c r="S255" s="11" t="s">
        <v>1207</v>
      </c>
      <c r="T255" s="11" t="s">
        <v>1207</v>
      </c>
      <c r="U255" s="3"/>
      <c r="V255" s="11"/>
      <c r="W255" s="3"/>
    </row>
    <row r="256" spans="1:23" ht="24.95" customHeight="1" x14ac:dyDescent="0.25">
      <c r="A256" s="39" t="s">
        <v>70</v>
      </c>
      <c r="B256" s="69">
        <v>255</v>
      </c>
      <c r="C256" s="69" t="str">
        <f>VLOOKUP(Táblázat1[[#This Row],[ORR_ssz]],hirdetett_kurzusok_tabla[],7,0)</f>
        <v>J4:TA:J01</v>
      </c>
      <c r="D256" s="69" t="str">
        <f>VLOOKUP(Táblázat1[[#This Row],[ORR_ssz]],hirdetett_kurzusok_tabla[],4,0)</f>
        <v>sz01</v>
      </c>
      <c r="E256" s="40" t="s">
        <v>441</v>
      </c>
      <c r="F256" s="39"/>
      <c r="G256" s="39" t="s">
        <v>35</v>
      </c>
      <c r="H256" s="41" t="s">
        <v>85</v>
      </c>
      <c r="I256" s="41">
        <v>1</v>
      </c>
      <c r="J256" s="41"/>
      <c r="K256" s="11"/>
      <c r="L256" s="42"/>
      <c r="M256" s="3"/>
      <c r="N256" s="3" t="s">
        <v>67</v>
      </c>
      <c r="O256" s="3" t="s">
        <v>73</v>
      </c>
      <c r="P256" s="11"/>
      <c r="Q256" s="11" t="s">
        <v>3951</v>
      </c>
      <c r="R256" s="11" t="str">
        <f>VLOOKUP(Táblázat1[[#This Row],[ORR_ssz]],hirdetett_kurzusok_tabla[],6,0)</f>
        <v>P:10:00-12:00(Magyar u. 1/2 emelet B/4 gyakorló (ÁB-0,5-001-01-11))</v>
      </c>
      <c r="S256" s="11" t="s">
        <v>1177</v>
      </c>
      <c r="T256" s="11" t="s">
        <v>1213</v>
      </c>
      <c r="U256" s="3"/>
      <c r="V256" s="11"/>
      <c r="W256" s="3"/>
    </row>
    <row r="257" spans="1:23" ht="24.95" customHeight="1" x14ac:dyDescent="0.25">
      <c r="A257" s="39" t="s">
        <v>70</v>
      </c>
      <c r="B257" s="69">
        <v>256</v>
      </c>
      <c r="C257" s="69" t="str">
        <f>VLOOKUP(Táblázat1[[#This Row],[ORR_ssz]],hirdetett_kurzusok_tabla[],7,0)</f>
        <v>J4:TA:J01</v>
      </c>
      <c r="D257" s="69" t="str">
        <f>VLOOKUP(Táblázat1[[#This Row],[ORR_ssz]],hirdetett_kurzusok_tabla[],4,0)</f>
        <v>sz02</v>
      </c>
      <c r="E257" s="40" t="s">
        <v>1224</v>
      </c>
      <c r="F257" s="39"/>
      <c r="G257" s="39" t="s">
        <v>35</v>
      </c>
      <c r="H257" s="41" t="s">
        <v>85</v>
      </c>
      <c r="I257" s="41"/>
      <c r="J257" s="41"/>
      <c r="K257" s="11"/>
      <c r="L257" s="42"/>
      <c r="M257" s="3"/>
      <c r="N257" s="3" t="s">
        <v>51</v>
      </c>
      <c r="O257" s="3" t="s">
        <v>90</v>
      </c>
      <c r="P257" s="11"/>
      <c r="Q257" s="11" t="s">
        <v>3951</v>
      </c>
      <c r="R257" s="11" t="str">
        <f>VLOOKUP(Táblázat1[[#This Row],[ORR_ssz]],hirdetett_kurzusok_tabla[],6,0)</f>
        <v>SZE:12:00-14:00(Magyar u. 1/2 emelet B/4 gyakorló (ÁB-0,5-001-01-11))</v>
      </c>
      <c r="S257" s="11"/>
      <c r="T257" s="11" t="s">
        <v>1213</v>
      </c>
      <c r="U257" s="3"/>
      <c r="V257" s="11"/>
      <c r="W257" s="3"/>
    </row>
    <row r="258" spans="1:23" ht="24.95" customHeight="1" x14ac:dyDescent="0.25">
      <c r="A258" s="39" t="s">
        <v>70</v>
      </c>
      <c r="B258" s="69">
        <v>257</v>
      </c>
      <c r="C258" s="69" t="str">
        <f>VLOOKUP(Táblázat1[[#This Row],[ORR_ssz]],hirdetett_kurzusok_tabla[],7,0)</f>
        <v>J4:TA:J05</v>
      </c>
      <c r="D258" s="69" t="str">
        <f>VLOOKUP(Táblázat1[[#This Row],[ORR_ssz]],hirdetett_kurzusok_tabla[],4,0)</f>
        <v>sz03</v>
      </c>
      <c r="E258" s="40" t="s">
        <v>1225</v>
      </c>
      <c r="F258" s="39"/>
      <c r="G258" s="39" t="s">
        <v>35</v>
      </c>
      <c r="H258" s="41" t="s">
        <v>85</v>
      </c>
      <c r="I258" s="41">
        <v>1</v>
      </c>
      <c r="J258" s="41"/>
      <c r="K258" s="11"/>
      <c r="L258" s="42"/>
      <c r="M258" s="3"/>
      <c r="N258" s="3" t="s">
        <v>39</v>
      </c>
      <c r="O258" s="3" t="s">
        <v>134</v>
      </c>
      <c r="P258" s="11"/>
      <c r="Q258" s="11" t="s">
        <v>3951</v>
      </c>
      <c r="R258" s="11" t="str">
        <f>VLOOKUP(Táblázat1[[#This Row],[ORR_ssz]],hirdetett_kurzusok_tabla[],6,0)</f>
        <v>K:16:00-18:00(Magyar u. 1/2 emelet B/4 gyakorló (ÁB-0,5-001-01-11))</v>
      </c>
      <c r="S258" s="11"/>
      <c r="T258" s="11" t="s">
        <v>1226</v>
      </c>
      <c r="U258" s="3"/>
      <c r="V258" s="11"/>
      <c r="W258" s="3"/>
    </row>
    <row r="259" spans="1:23" ht="24.95" customHeight="1" x14ac:dyDescent="0.25">
      <c r="A259" s="39" t="s">
        <v>70</v>
      </c>
      <c r="B259" s="69">
        <v>258</v>
      </c>
      <c r="C259" s="69" t="str">
        <f>VLOOKUP(Táblázat1[[#This Row],[ORR_ssz]],hirdetett_kurzusok_tabla[],7,0)</f>
        <v>J4:TA:N02</v>
      </c>
      <c r="D259" s="69" t="str">
        <f>VLOOKUP(Táblázat1[[#This Row],[ORR_ssz]],hirdetett_kurzusok_tabla[],4,0)</f>
        <v>sz04</v>
      </c>
      <c r="E259" s="40" t="s">
        <v>1227</v>
      </c>
      <c r="F259" s="39"/>
      <c r="G259" s="39" t="s">
        <v>35</v>
      </c>
      <c r="H259" s="41" t="s">
        <v>85</v>
      </c>
      <c r="I259" s="41">
        <v>1</v>
      </c>
      <c r="J259" s="41"/>
      <c r="K259" s="11"/>
      <c r="L259" s="42"/>
      <c r="M259" s="3"/>
      <c r="N259" s="3" t="s">
        <v>39</v>
      </c>
      <c r="O259" s="3" t="s">
        <v>153</v>
      </c>
      <c r="P259" s="11"/>
      <c r="Q259" s="11" t="s">
        <v>3951</v>
      </c>
      <c r="R259" s="11" t="str">
        <f>VLOOKUP(Táblázat1[[#This Row],[ORR_ssz]],hirdetett_kurzusok_tabla[],6,0)</f>
        <v>K:18:00-20:00(Magyar u. 1/2 emelet B/4 gyakorló (ÁB-0,5-001-01-11))</v>
      </c>
      <c r="S259" s="11"/>
      <c r="T259" s="11" t="s">
        <v>1226</v>
      </c>
      <c r="U259" s="3"/>
      <c r="V259" s="11"/>
      <c r="W259" s="3"/>
    </row>
    <row r="260" spans="1:23" ht="24.95" customHeight="1" x14ac:dyDescent="0.25">
      <c r="A260" s="39" t="s">
        <v>70</v>
      </c>
      <c r="B260" s="69">
        <v>259</v>
      </c>
      <c r="C260" s="69" t="str">
        <f>VLOOKUP(Táblázat1[[#This Row],[ORR_ssz]],hirdetett_kurzusok_tabla[],7,0)</f>
        <v>J4:TA:N02</v>
      </c>
      <c r="D260" s="69" t="str">
        <f>VLOOKUP(Táblázat1[[#This Row],[ORR_ssz]],hirdetett_kurzusok_tabla[],4,0)</f>
        <v>sz05</v>
      </c>
      <c r="E260" s="40" t="s">
        <v>1228</v>
      </c>
      <c r="F260" s="39"/>
      <c r="G260" s="39" t="s">
        <v>35</v>
      </c>
      <c r="H260" s="41" t="s">
        <v>85</v>
      </c>
      <c r="I260" s="41"/>
      <c r="J260" s="41"/>
      <c r="K260" s="11"/>
      <c r="L260" s="42"/>
      <c r="M260" s="3"/>
      <c r="N260" s="3" t="s">
        <v>67</v>
      </c>
      <c r="O260" s="3" t="s">
        <v>113</v>
      </c>
      <c r="P260" s="11"/>
      <c r="Q260" s="11" t="s">
        <v>3954</v>
      </c>
      <c r="R260" s="11" t="str">
        <f>VLOOKUP(Táblázat1[[#This Row],[ORR_ssz]],hirdetett_kurzusok_tabla[],6,0)</f>
        <v>P:14:00-16:00(B/2 Gyakorló (ÁB-0-002-01-11))</v>
      </c>
      <c r="S260" s="11"/>
      <c r="T260" s="11" t="s">
        <v>1226</v>
      </c>
      <c r="U260" s="3"/>
      <c r="V260" s="11"/>
      <c r="W260" s="3"/>
    </row>
    <row r="261" spans="1:23" ht="24.95" customHeight="1" x14ac:dyDescent="0.25">
      <c r="A261" s="39" t="s">
        <v>70</v>
      </c>
      <c r="B261" s="69">
        <v>260</v>
      </c>
      <c r="C261" s="69" t="str">
        <f>VLOOKUP(Táblázat1[[#This Row],[ORR_ssz]],hirdetett_kurzusok_tabla[],7,0)</f>
        <v>J4:TA:N02</v>
      </c>
      <c r="D261" s="69" t="str">
        <f>VLOOKUP(Táblázat1[[#This Row],[ORR_ssz]],hirdetett_kurzusok_tabla[],4,0)</f>
        <v>sz06</v>
      </c>
      <c r="E261" s="40" t="s">
        <v>1229</v>
      </c>
      <c r="F261" s="39"/>
      <c r="G261" s="39" t="s">
        <v>35</v>
      </c>
      <c r="H261" s="41" t="s">
        <v>85</v>
      </c>
      <c r="I261" s="41"/>
      <c r="J261" s="41"/>
      <c r="K261" s="11"/>
      <c r="L261" s="42"/>
      <c r="M261" s="3"/>
      <c r="N261" s="3" t="s">
        <v>67</v>
      </c>
      <c r="O261" s="3" t="s">
        <v>134</v>
      </c>
      <c r="P261" s="11"/>
      <c r="Q261" s="11" t="s">
        <v>3954</v>
      </c>
      <c r="R261" s="11" t="str">
        <f>VLOOKUP(Táblázat1[[#This Row],[ORR_ssz]],hirdetett_kurzusok_tabla[],6,0)</f>
        <v>P:16:00-18:00(B/2 Gyakorló (ÁB-0-002-01-11))</v>
      </c>
      <c r="S261" s="11"/>
      <c r="T261" s="11" t="s">
        <v>1226</v>
      </c>
      <c r="U261" s="3"/>
      <c r="V261" s="11"/>
      <c r="W261" s="3"/>
    </row>
    <row r="262" spans="1:23" ht="24.95" customHeight="1" x14ac:dyDescent="0.25">
      <c r="A262" s="39" t="s">
        <v>70</v>
      </c>
      <c r="B262" s="69">
        <v>261</v>
      </c>
      <c r="C262" s="69" t="str">
        <f>VLOOKUP(Táblázat1[[#This Row],[ORR_ssz]],hirdetett_kurzusok_tabla[],7,0)</f>
        <v>J4:TA:J02</v>
      </c>
      <c r="D262" s="69" t="str">
        <f>VLOOKUP(Táblázat1[[#This Row],[ORR_ssz]],hirdetett_kurzusok_tabla[],4,0)</f>
        <v>sz07</v>
      </c>
      <c r="E262" s="40" t="s">
        <v>1230</v>
      </c>
      <c r="F262" s="39"/>
      <c r="G262" s="39" t="s">
        <v>35</v>
      </c>
      <c r="H262" s="41" t="s">
        <v>85</v>
      </c>
      <c r="I262" s="41">
        <v>1</v>
      </c>
      <c r="J262" s="41"/>
      <c r="K262" s="11"/>
      <c r="L262" s="42"/>
      <c r="M262" s="3"/>
      <c r="N262" s="3" t="s">
        <v>60</v>
      </c>
      <c r="O262" s="3" t="s">
        <v>40</v>
      </c>
      <c r="P262" s="11"/>
      <c r="Q262" s="11" t="s">
        <v>3959</v>
      </c>
      <c r="R262" s="11" t="str">
        <f>VLOOKUP(Táblázat1[[#This Row],[ORR_ssz]],hirdetett_kurzusok_tabla[],6,0)</f>
        <v>CS:08:00-10:00(Egyetem tér 1-3. alagsor A/4 gyakorló (ÁA--1-083-01-12))</v>
      </c>
      <c r="S262" s="11"/>
      <c r="T262" s="11" t="s">
        <v>1183</v>
      </c>
      <c r="U262" s="3"/>
      <c r="V262" s="11"/>
      <c r="W262" s="3"/>
    </row>
    <row r="263" spans="1:23" ht="24.95" customHeight="1" x14ac:dyDescent="0.25">
      <c r="A263" s="39" t="s">
        <v>70</v>
      </c>
      <c r="B263" s="69">
        <v>262</v>
      </c>
      <c r="C263" s="69" t="str">
        <f>VLOOKUP(Táblázat1[[#This Row],[ORR_ssz]],hirdetett_kurzusok_tabla[],7,0)</f>
        <v>J4:TA:J02</v>
      </c>
      <c r="D263" s="69" t="str">
        <f>VLOOKUP(Táblázat1[[#This Row],[ORR_ssz]],hirdetett_kurzusok_tabla[],4,0)</f>
        <v>sz08</v>
      </c>
      <c r="E263" s="40" t="s">
        <v>1231</v>
      </c>
      <c r="F263" s="39"/>
      <c r="G263" s="39" t="s">
        <v>35</v>
      </c>
      <c r="H263" s="41" t="s">
        <v>85</v>
      </c>
      <c r="I263" s="41"/>
      <c r="J263" s="41"/>
      <c r="K263" s="11"/>
      <c r="L263" s="42"/>
      <c r="M263" s="3"/>
      <c r="N263" s="3" t="s">
        <v>60</v>
      </c>
      <c r="O263" s="3" t="s">
        <v>73</v>
      </c>
      <c r="P263" s="11"/>
      <c r="Q263" s="11" t="s">
        <v>3960</v>
      </c>
      <c r="R263" s="11" t="str">
        <f>VLOOKUP(Táblázat1[[#This Row],[ORR_ssz]],hirdetett_kurzusok_tabla[],6,0)</f>
        <v>CS:10:00-12:00(Egyetem tér 1-3. III. emelet 321 PhD szoba (ÁA-3-321-01-13))</v>
      </c>
      <c r="S263" s="11"/>
      <c r="T263" s="11" t="s">
        <v>1183</v>
      </c>
      <c r="U263" s="3"/>
      <c r="V263" s="11"/>
      <c r="W263" s="3"/>
    </row>
    <row r="264" spans="1:23" ht="24.95" customHeight="1" x14ac:dyDescent="0.25">
      <c r="A264" s="39" t="s">
        <v>70</v>
      </c>
      <c r="B264" s="69">
        <v>263</v>
      </c>
      <c r="C264" s="69" t="str">
        <f>VLOOKUP(Táblázat1[[#This Row],[ORR_ssz]],hirdetett_kurzusok_tabla[],7,0)</f>
        <v>J4:TA:T01</v>
      </c>
      <c r="D264" s="69" t="str">
        <f>VLOOKUP(Táblázat1[[#This Row],[ORR_ssz]],hirdetett_kurzusok_tabla[],4,0)</f>
        <v>sz09</v>
      </c>
      <c r="E264" s="40" t="s">
        <v>1232</v>
      </c>
      <c r="F264" s="39" t="s">
        <v>1233</v>
      </c>
      <c r="G264" s="39" t="s">
        <v>35</v>
      </c>
      <c r="H264" s="41" t="s">
        <v>85</v>
      </c>
      <c r="I264" s="41">
        <v>1</v>
      </c>
      <c r="J264" s="41"/>
      <c r="K264" s="11"/>
      <c r="L264" s="42"/>
      <c r="M264" s="3"/>
      <c r="N264" s="3" t="s">
        <v>60</v>
      </c>
      <c r="O264" s="3" t="s">
        <v>90</v>
      </c>
      <c r="P264" s="11"/>
      <c r="Q264" s="11" t="s">
        <v>3961</v>
      </c>
      <c r="R264" s="11" t="str">
        <f>VLOOKUP(Táblázat1[[#This Row],[ORR_ssz]],hirdetett_kurzusok_tabla[],6,0)</f>
        <v>CS:12:00-14:00(B gyakorló 10. (Kecskeméti u.) (ÁB-2-212-01-11))</v>
      </c>
      <c r="S264" s="11"/>
      <c r="T264" s="11" t="s">
        <v>1177</v>
      </c>
      <c r="U264" s="3"/>
      <c r="V264" s="11" t="s">
        <v>999</v>
      </c>
      <c r="W264" s="3"/>
    </row>
    <row r="265" spans="1:23" ht="24.95" customHeight="1" x14ac:dyDescent="0.25">
      <c r="A265" s="39" t="s">
        <v>70</v>
      </c>
      <c r="B265" s="69">
        <v>264</v>
      </c>
      <c r="C265" s="69" t="str">
        <f>VLOOKUP(Táblázat1[[#This Row],[ORR_ssz]],hirdetett_kurzusok_tabla[],7,0)</f>
        <v>J4:TA:T01</v>
      </c>
      <c r="D265" s="69" t="str">
        <f>VLOOKUP(Táblázat1[[#This Row],[ORR_ssz]],hirdetett_kurzusok_tabla[],4,0)</f>
        <v>sz10</v>
      </c>
      <c r="E265" s="40" t="s">
        <v>1234</v>
      </c>
      <c r="F265" s="39" t="s">
        <v>1233</v>
      </c>
      <c r="G265" s="39" t="s">
        <v>35</v>
      </c>
      <c r="H265" s="41" t="s">
        <v>85</v>
      </c>
      <c r="I265" s="41">
        <v>1</v>
      </c>
      <c r="J265" s="41"/>
      <c r="K265" s="11"/>
      <c r="L265" s="42"/>
      <c r="M265" s="3"/>
      <c r="N265" s="3" t="s">
        <v>60</v>
      </c>
      <c r="O265" s="3" t="s">
        <v>73</v>
      </c>
      <c r="P265" s="11"/>
      <c r="Q265" s="11" t="s">
        <v>3961</v>
      </c>
      <c r="R265" s="11" t="str">
        <f>VLOOKUP(Táblázat1[[#This Row],[ORR_ssz]],hirdetett_kurzusok_tabla[],6,0)</f>
        <v>CS:10:00-12:00(B gyakorló 10. (Kecskeméti u.) (ÁB-2-212-01-11))</v>
      </c>
      <c r="S265" s="11"/>
      <c r="T265" s="11" t="s">
        <v>1177</v>
      </c>
      <c r="U265" s="3"/>
      <c r="V265" s="11" t="s">
        <v>999</v>
      </c>
      <c r="W265" s="3"/>
    </row>
    <row r="266" spans="1:23" ht="24.95" customHeight="1" x14ac:dyDescent="0.25">
      <c r="A266" s="268" t="s">
        <v>70</v>
      </c>
      <c r="B266" s="269">
        <v>265</v>
      </c>
      <c r="C266" s="269" t="str">
        <f>VLOOKUP(Táblázat1[[#This Row],[ORR_ssz]],hirdetett_kurzusok_tabla[],7,0)</f>
        <v>J4:TA:N01</v>
      </c>
      <c r="D266" s="269" t="str">
        <f>VLOOKUP(Táblázat1[[#This Row],[ORR_ssz]],hirdetett_kurzusok_tabla[],4,0)</f>
        <v>sz11</v>
      </c>
      <c r="E266" s="270" t="s">
        <v>1235</v>
      </c>
      <c r="F266" s="268"/>
      <c r="G266" s="268" t="s">
        <v>35</v>
      </c>
      <c r="H266" s="271" t="s">
        <v>85</v>
      </c>
      <c r="I266" s="271">
        <v>1</v>
      </c>
      <c r="J266" s="271"/>
      <c r="K266" s="176"/>
      <c r="L266" s="272"/>
      <c r="M266" s="113"/>
      <c r="N266" s="113" t="s">
        <v>51</v>
      </c>
      <c r="O266" s="113" t="s">
        <v>90</v>
      </c>
      <c r="P266" s="176"/>
      <c r="Q266" s="176" t="s">
        <v>189</v>
      </c>
      <c r="R266" s="176" t="str">
        <f>VLOOKUP(Táblázat1[[#This Row],[ORR_ssz]],hirdetett_kurzusok_tabla[],6,0)</f>
        <v>SZE:12:00-14:00(Kecskeméti u. 2. em. Lift, felvonó (ÁB-2-221-06-81))</v>
      </c>
      <c r="S266" s="176"/>
      <c r="T266" s="176" t="s">
        <v>1236</v>
      </c>
      <c r="U266" s="113"/>
      <c r="V266" s="176"/>
      <c r="W266" s="113" t="s">
        <v>5072</v>
      </c>
    </row>
    <row r="267" spans="1:23" ht="24.95" customHeight="1" x14ac:dyDescent="0.25">
      <c r="A267" s="39" t="s">
        <v>70</v>
      </c>
      <c r="B267" s="69">
        <v>266</v>
      </c>
      <c r="C267" s="69" t="str">
        <f>VLOOKUP(Táblázat1[[#This Row],[ORR_ssz]],hirdetett_kurzusok_tabla[],7,0)</f>
        <v>J4:TA:J14</v>
      </c>
      <c r="D267" s="69" t="str">
        <f>VLOOKUP(Táblázat1[[#This Row],[ORR_ssz]],hirdetett_kurzusok_tabla[],4,0)</f>
        <v>sz12</v>
      </c>
      <c r="E267" s="40" t="s">
        <v>1237</v>
      </c>
      <c r="F267" s="39"/>
      <c r="G267" s="39" t="s">
        <v>35</v>
      </c>
      <c r="H267" s="41" t="s">
        <v>85</v>
      </c>
      <c r="I267" s="41">
        <v>1</v>
      </c>
      <c r="J267" s="41"/>
      <c r="K267" s="11"/>
      <c r="L267" s="42"/>
      <c r="M267" s="3"/>
      <c r="N267" s="3" t="s">
        <v>51</v>
      </c>
      <c r="O267" s="3" t="s">
        <v>113</v>
      </c>
      <c r="P267" s="11"/>
      <c r="Q267" s="11" t="s">
        <v>3961</v>
      </c>
      <c r="R267" s="11" t="str">
        <f>VLOOKUP(Táblázat1[[#This Row],[ORR_ssz]],hirdetett_kurzusok_tabla[],6,0)</f>
        <v>SZE:14:00-16:00(B gyakorló 10. (Kecskeméti u.) (ÁB-2-212-01-11))</v>
      </c>
      <c r="S267" s="11"/>
      <c r="T267" s="11" t="s">
        <v>1238</v>
      </c>
      <c r="U267" s="3"/>
      <c r="V267" s="11"/>
      <c r="W267" s="3" t="s">
        <v>5059</v>
      </c>
    </row>
    <row r="268" spans="1:23" ht="24.95" customHeight="1" x14ac:dyDescent="0.25">
      <c r="A268" s="39" t="s">
        <v>70</v>
      </c>
      <c r="B268" s="69">
        <v>267</v>
      </c>
      <c r="C268" s="69" t="str">
        <f>VLOOKUP(Táblázat1[[#This Row],[ORR_ssz]],hirdetett_kurzusok_tabla[],7,0)</f>
        <v>J4:TA:J13</v>
      </c>
      <c r="D268" s="69" t="str">
        <f>VLOOKUP(Táblázat1[[#This Row],[ORR_ssz]],hirdetett_kurzusok_tabla[],4,0)</f>
        <v>sz13</v>
      </c>
      <c r="E268" s="40" t="s">
        <v>1239</v>
      </c>
      <c r="F268" s="39"/>
      <c r="G268" s="39" t="s">
        <v>35</v>
      </c>
      <c r="H268" s="41" t="s">
        <v>85</v>
      </c>
      <c r="I268" s="41">
        <v>1</v>
      </c>
      <c r="J268" s="41"/>
      <c r="K268" s="11"/>
      <c r="L268" s="42"/>
      <c r="M268" s="3"/>
      <c r="N268" s="3" t="s">
        <v>60</v>
      </c>
      <c r="O268" s="3" t="s">
        <v>73</v>
      </c>
      <c r="P268" s="11"/>
      <c r="Q268" s="11" t="s">
        <v>3969</v>
      </c>
      <c r="R268" s="11" t="str">
        <f>VLOOKUP(Táblázat1[[#This Row],[ORR_ssz]],hirdetett_kurzusok_tabla[],6,0)</f>
        <v>CS:10:00-12:00(B/16 Gyakorló (ÁB-3-311-01-11))</v>
      </c>
      <c r="S268" s="11"/>
      <c r="T268" s="11" t="s">
        <v>1238</v>
      </c>
      <c r="U268" s="3"/>
      <c r="V268" s="11"/>
      <c r="W268" s="3"/>
    </row>
    <row r="269" spans="1:23" ht="24.95" customHeight="1" x14ac:dyDescent="0.25">
      <c r="A269" s="39" t="s">
        <v>70</v>
      </c>
      <c r="B269" s="69">
        <v>268</v>
      </c>
      <c r="C269" s="69" t="str">
        <f>VLOOKUP(Táblázat1[[#This Row],[ORR_ssz]],hirdetett_kurzusok_tabla[],7,0)</f>
        <v>J4:TA:J15</v>
      </c>
      <c r="D269" s="69" t="str">
        <f>VLOOKUP(Táblázat1[[#This Row],[ORR_ssz]],hirdetett_kurzusok_tabla[],4,0)</f>
        <v>sz14</v>
      </c>
      <c r="E269" s="40" t="s">
        <v>1240</v>
      </c>
      <c r="F269" s="39"/>
      <c r="G269" s="39" t="s">
        <v>35</v>
      </c>
      <c r="H269" s="41" t="s">
        <v>85</v>
      </c>
      <c r="I269" s="41">
        <v>1</v>
      </c>
      <c r="J269" s="41"/>
      <c r="K269" s="11"/>
      <c r="L269" s="42"/>
      <c r="M269" s="3"/>
      <c r="N269" s="3" t="s">
        <v>60</v>
      </c>
      <c r="O269" s="3" t="s">
        <v>113</v>
      </c>
      <c r="P269" s="11"/>
      <c r="Q269" s="11" t="s">
        <v>3961</v>
      </c>
      <c r="R269" s="11" t="str">
        <f>VLOOKUP(Táblázat1[[#This Row],[ORR_ssz]],hirdetett_kurzusok_tabla[],6,0)</f>
        <v>CS:14:00-16:00(B gyakorló 10. (Kecskeméti u.) (ÁB-2-212-01-11))</v>
      </c>
      <c r="S269" s="11"/>
      <c r="T269" s="11" t="s">
        <v>1238</v>
      </c>
      <c r="U269" s="3"/>
      <c r="V269" s="11"/>
      <c r="W269" s="3"/>
    </row>
    <row r="270" spans="1:23" ht="24.95" customHeight="1" x14ac:dyDescent="0.25">
      <c r="A270" s="39" t="s">
        <v>70</v>
      </c>
      <c r="B270" s="69">
        <v>269</v>
      </c>
      <c r="C270" s="69" t="str">
        <f>VLOOKUP(Táblázat1[[#This Row],[ORR_ssz]],hirdetett_kurzusok_tabla[],7,0)</f>
        <v>J4:TA:T02</v>
      </c>
      <c r="D270" s="69" t="str">
        <f>VLOOKUP(Táblázat1[[#This Row],[ORR_ssz]],hirdetett_kurzusok_tabla[],4,0)</f>
        <v>sz15</v>
      </c>
      <c r="E270" s="40" t="s">
        <v>1241</v>
      </c>
      <c r="F270" s="39" t="s">
        <v>1242</v>
      </c>
      <c r="G270" s="39" t="s">
        <v>35</v>
      </c>
      <c r="H270" s="41" t="s">
        <v>85</v>
      </c>
      <c r="I270" s="41">
        <v>1</v>
      </c>
      <c r="J270" s="41"/>
      <c r="K270" s="11"/>
      <c r="L270" s="42"/>
      <c r="M270" s="3"/>
      <c r="N270" s="3" t="s">
        <v>51</v>
      </c>
      <c r="O270" s="3" t="s">
        <v>40</v>
      </c>
      <c r="P270" s="11"/>
      <c r="Q270" s="11" t="s">
        <v>3971</v>
      </c>
      <c r="R270" s="11" t="str">
        <f>VLOOKUP(Táblázat1[[#This Row],[ORR_ssz]],hirdetett_kurzusok_tabla[],6,0)</f>
        <v>SZE:08:00-10:00(B/13 Gyakorló (ÁB-3-305-01-11))</v>
      </c>
      <c r="S270" s="11"/>
      <c r="T270" s="11" t="s">
        <v>1243</v>
      </c>
      <c r="U270" s="3"/>
      <c r="V270" s="11" t="s">
        <v>999</v>
      </c>
      <c r="W270" s="3"/>
    </row>
    <row r="271" spans="1:23" ht="24.95" customHeight="1" x14ac:dyDescent="0.25">
      <c r="A271" s="39" t="s">
        <v>70</v>
      </c>
      <c r="B271" s="69">
        <v>271</v>
      </c>
      <c r="C271" s="69" t="str">
        <f>VLOOKUP(Táblázat1[[#This Row],[ORR_ssz]],hirdetett_kurzusok_tabla[],7,0)</f>
        <v>J4:TA:T03</v>
      </c>
      <c r="D271" s="69" t="str">
        <f>VLOOKUP(Táblázat1[[#This Row],[ORR_ssz]],hirdetett_kurzusok_tabla[],4,0)</f>
        <v>sz16</v>
      </c>
      <c r="E271" s="40" t="s">
        <v>2021</v>
      </c>
      <c r="F271" s="39" t="s">
        <v>1244</v>
      </c>
      <c r="G271" s="39" t="s">
        <v>35</v>
      </c>
      <c r="H271" s="41" t="s">
        <v>85</v>
      </c>
      <c r="I271" s="41">
        <v>1</v>
      </c>
      <c r="J271" s="41"/>
      <c r="K271" s="11"/>
      <c r="L271" s="42"/>
      <c r="M271" s="3"/>
      <c r="N271" s="3" t="s">
        <v>67</v>
      </c>
      <c r="O271" s="3" t="s">
        <v>90</v>
      </c>
      <c r="P271" s="11"/>
      <c r="Q271" s="11" t="s">
        <v>3954</v>
      </c>
      <c r="R271" s="11" t="str">
        <f>VLOOKUP(Táblázat1[[#This Row],[ORR_ssz]],hirdetett_kurzusok_tabla[],6,0)</f>
        <v>P:12:00-14:00(B/2 Gyakorló (ÁB-0-002-01-11))</v>
      </c>
      <c r="S271" s="11"/>
      <c r="T271" s="11" t="s">
        <v>1214</v>
      </c>
      <c r="U271" s="3"/>
      <c r="V271" s="11" t="s">
        <v>999</v>
      </c>
      <c r="W271" s="3"/>
    </row>
    <row r="272" spans="1:23" ht="24.95" customHeight="1" x14ac:dyDescent="0.25">
      <c r="A272" s="39" t="s">
        <v>70</v>
      </c>
      <c r="B272" s="69">
        <v>272</v>
      </c>
      <c r="C272" s="69" t="str">
        <f>VLOOKUP(Táblázat1[[#This Row],[ORR_ssz]],hirdetett_kurzusok_tabla[],7,0)</f>
        <v>J4:TA:T04</v>
      </c>
      <c r="D272" s="69" t="str">
        <f>VLOOKUP(Táblázat1[[#This Row],[ORR_ssz]],hirdetett_kurzusok_tabla[],4,0)</f>
        <v>sz17</v>
      </c>
      <c r="E272" s="40" t="s">
        <v>2022</v>
      </c>
      <c r="F272" s="39" t="s">
        <v>1245</v>
      </c>
      <c r="G272" s="39" t="s">
        <v>35</v>
      </c>
      <c r="H272" s="41" t="s">
        <v>85</v>
      </c>
      <c r="I272" s="41">
        <v>1</v>
      </c>
      <c r="J272" s="41"/>
      <c r="K272" s="11"/>
      <c r="L272" s="42"/>
      <c r="M272" s="3"/>
      <c r="N272" s="3" t="s">
        <v>51</v>
      </c>
      <c r="O272" s="3" t="s">
        <v>113</v>
      </c>
      <c r="P272" s="11"/>
      <c r="Q272" s="11" t="s">
        <v>3963</v>
      </c>
      <c r="R272" s="11" t="str">
        <f>VLOOKUP(Táblázat1[[#This Row],[ORR_ssz]],hirdetett_kurzusok_tabla[],6,0)</f>
        <v>SZE:14:00-16:00(Egyetem tér 1-3. alagsor A/4 gyakorló (ÁA--1-083-01-12))</v>
      </c>
      <c r="S272" s="11"/>
      <c r="T272" s="11" t="s">
        <v>1192</v>
      </c>
      <c r="U272" s="3"/>
      <c r="V272" s="11" t="s">
        <v>999</v>
      </c>
      <c r="W272" s="3"/>
    </row>
    <row r="273" spans="1:23" ht="24.95" customHeight="1" x14ac:dyDescent="0.25">
      <c r="A273" s="39" t="s">
        <v>70</v>
      </c>
      <c r="B273" s="69">
        <v>274</v>
      </c>
      <c r="C273" s="69" t="str">
        <f>VLOOKUP(Táblázat1[[#This Row],[ORR_ssz]],hirdetett_kurzusok_tabla[],7,0)</f>
        <v>J4:TA:T05</v>
      </c>
      <c r="D273" s="69" t="str">
        <f>VLOOKUP(Táblázat1[[#This Row],[ORR_ssz]],hirdetett_kurzusok_tabla[],4,0)</f>
        <v>sz18</v>
      </c>
      <c r="E273" s="40" t="s">
        <v>2023</v>
      </c>
      <c r="F273" s="39" t="s">
        <v>1246</v>
      </c>
      <c r="G273" s="39" t="s">
        <v>35</v>
      </c>
      <c r="H273" s="41" t="s">
        <v>85</v>
      </c>
      <c r="I273" s="41"/>
      <c r="J273" s="41"/>
      <c r="K273" s="11"/>
      <c r="L273" s="42"/>
      <c r="M273" s="3"/>
      <c r="N273" s="3" t="s">
        <v>51</v>
      </c>
      <c r="O273" s="3" t="s">
        <v>90</v>
      </c>
      <c r="P273" s="11"/>
      <c r="Q273" s="11" t="s">
        <v>3961</v>
      </c>
      <c r="R273" s="11" t="str">
        <f>VLOOKUP(Táblázat1[[#This Row],[ORR_ssz]],hirdetett_kurzusok_tabla[],6,0)</f>
        <v>SZE:12:00-14:00(B gyakorló 10. (Kecskeméti u.) (ÁB-2-212-01-11))</v>
      </c>
      <c r="S273" s="11"/>
      <c r="T273" s="11" t="s">
        <v>1205</v>
      </c>
      <c r="U273" s="3"/>
      <c r="V273" s="11" t="s">
        <v>999</v>
      </c>
      <c r="W273" s="3"/>
    </row>
    <row r="274" spans="1:23" ht="24.95" customHeight="1" x14ac:dyDescent="0.25">
      <c r="A274" s="39" t="s">
        <v>75</v>
      </c>
      <c r="B274" s="69">
        <v>275</v>
      </c>
      <c r="C274" s="69" t="str">
        <f>VLOOKUP(Táblázat1[[#This Row],[ORR_ssz]],hirdetett_kurzusok_tabla[],7,0)</f>
        <v>J4:xFAK(2kr):T07</v>
      </c>
      <c r="D274" s="69" t="str">
        <f>VLOOKUP(Táblázat1[[#This Row],[ORR_ssz]],hirdetett_kurzusok_tabla[],4,0)</f>
        <v>f</v>
      </c>
      <c r="E274" s="40" t="s">
        <v>1261</v>
      </c>
      <c r="F274" s="39" t="s">
        <v>1262</v>
      </c>
      <c r="G274" s="39" t="s">
        <v>93</v>
      </c>
      <c r="H274" s="41" t="s">
        <v>85</v>
      </c>
      <c r="I274" s="41">
        <v>3</v>
      </c>
      <c r="J274" s="41"/>
      <c r="K274" s="11" t="s">
        <v>863</v>
      </c>
      <c r="L274" s="42">
        <v>24</v>
      </c>
      <c r="M274" s="3"/>
      <c r="N274" s="3" t="s">
        <v>60</v>
      </c>
      <c r="O274" s="3" t="s">
        <v>153</v>
      </c>
      <c r="P274" s="11"/>
      <c r="Q274" s="11" t="s">
        <v>135</v>
      </c>
      <c r="R274" s="11" t="str">
        <f>VLOOKUP(Táblázat1[[#This Row],[ORR_ssz]],hirdetett_kurzusok_tabla[],6,0)</f>
        <v>CS:18:00-20:00(Egyetem tér 1-3. IV. emelet 604. Informatikai labor 02. (ÁA-4-604-01-16))</v>
      </c>
      <c r="S274" s="11" t="s">
        <v>1255</v>
      </c>
      <c r="T274" s="11" t="s">
        <v>1255</v>
      </c>
      <c r="U274" s="3"/>
      <c r="V274" s="11" t="s">
        <v>3301</v>
      </c>
      <c r="W274" s="3"/>
    </row>
    <row r="275" spans="1:23" ht="24.95" customHeight="1" x14ac:dyDescent="0.25">
      <c r="A275" s="39" t="s">
        <v>75</v>
      </c>
      <c r="B275" s="69">
        <v>276</v>
      </c>
      <c r="C275" s="69" t="str">
        <f>VLOOKUP(Táblázat1[[#This Row],[ORR_ssz]],hirdetett_kurzusok_tabla[],7,0)</f>
        <v>J4:xV(ae):P10</v>
      </c>
      <c r="D275" s="69" t="str">
        <f>VLOOKUP(Táblázat1[[#This Row],[ORR_ssz]],hirdetett_kurzusok_tabla[],4,0)</f>
        <v>maeC</v>
      </c>
      <c r="E275" s="40" t="s">
        <v>446</v>
      </c>
      <c r="F275" s="39"/>
      <c r="G275" s="39" t="s">
        <v>948</v>
      </c>
      <c r="H275" s="41" t="s">
        <v>85</v>
      </c>
      <c r="I275" s="41">
        <v>7</v>
      </c>
      <c r="J275" s="41" t="s">
        <v>81</v>
      </c>
      <c r="K275" s="11" t="s">
        <v>863</v>
      </c>
      <c r="L275" s="42">
        <v>20</v>
      </c>
      <c r="M275" s="3"/>
      <c r="N275" s="3" t="s">
        <v>27</v>
      </c>
      <c r="O275" s="3" t="s">
        <v>73</v>
      </c>
      <c r="P275" s="11"/>
      <c r="Q275" s="11" t="s">
        <v>3999</v>
      </c>
      <c r="R275" s="11" t="str">
        <f>VLOOKUP(Táblázat1[[#This Row],[ORR_ssz]],hirdetett_kurzusok_tabla[],6,0)</f>
        <v>H:10:00-12:00(Egyetem tér 1-3. III. emelet 324. A/12 gyakorló (ÁA-3-324-01-12))</v>
      </c>
      <c r="S275" s="11" t="s">
        <v>1247</v>
      </c>
      <c r="T275" s="11" t="s">
        <v>1247</v>
      </c>
      <c r="U275" s="3"/>
      <c r="V275" s="11"/>
      <c r="W275" s="3"/>
    </row>
    <row r="276" spans="1:23" ht="24.95" customHeight="1" x14ac:dyDescent="0.25">
      <c r="A276" s="63" t="s">
        <v>75</v>
      </c>
      <c r="B276" s="72">
        <v>277</v>
      </c>
      <c r="C276" s="72" t="e">
        <f>VLOOKUP(Táblázat1[[#This Row],[ORR_ssz]],hirdetett_kurzusok_tabla[],7,0)</f>
        <v>#N/A</v>
      </c>
      <c r="D276" s="72" t="e">
        <f>VLOOKUP(Táblázat1[[#This Row],[ORR_ssz]],hirdetett_kurzusok_tabla[],4,0)</f>
        <v>#N/A</v>
      </c>
      <c r="E276" s="62" t="s">
        <v>1260</v>
      </c>
      <c r="F276" s="63"/>
      <c r="G276" s="63" t="s">
        <v>950</v>
      </c>
      <c r="H276" s="64" t="s">
        <v>85</v>
      </c>
      <c r="I276" s="64">
        <v>7</v>
      </c>
      <c r="J276" s="64" t="s">
        <v>81</v>
      </c>
      <c r="K276" s="65"/>
      <c r="L276" s="66">
        <v>20</v>
      </c>
      <c r="M276" s="67"/>
      <c r="N276" s="67" t="s">
        <v>60</v>
      </c>
      <c r="O276" s="67" t="s">
        <v>90</v>
      </c>
      <c r="P276" s="65" t="s">
        <v>4366</v>
      </c>
      <c r="Q276" s="65" t="s">
        <v>30</v>
      </c>
      <c r="R276" s="65" t="e">
        <f>VLOOKUP(Táblázat1[[#This Row],[ORR_ssz]],hirdetett_kurzusok_tabla[],6,0)</f>
        <v>#N/A</v>
      </c>
      <c r="S276" s="65" t="s">
        <v>1259</v>
      </c>
      <c r="T276" s="65" t="s">
        <v>1259</v>
      </c>
      <c r="U276" s="67"/>
      <c r="V276" s="65"/>
      <c r="W276" s="3" t="s">
        <v>3422</v>
      </c>
    </row>
    <row r="277" spans="1:23" ht="24.95" customHeight="1" x14ac:dyDescent="0.25">
      <c r="A277" s="39" t="s">
        <v>75</v>
      </c>
      <c r="B277" s="69">
        <v>278</v>
      </c>
      <c r="C277" s="69" t="str">
        <f>VLOOKUP(Táblázat1[[#This Row],[ORR_ssz]],hirdetett_kurzusok_tabla[],7,0)</f>
        <v>BT2:INF</v>
      </c>
      <c r="D277" s="69" t="str">
        <f>VLOOKUP(Táblázat1[[#This Row],[ORR_ssz]],hirdetett_kurzusok_tabla[],4,0)</f>
        <v>e</v>
      </c>
      <c r="E277" s="40" t="s">
        <v>452</v>
      </c>
      <c r="F277" s="39"/>
      <c r="G277" s="39" t="s">
        <v>23</v>
      </c>
      <c r="H277" s="41" t="s">
        <v>59</v>
      </c>
      <c r="I277" s="41">
        <v>1</v>
      </c>
      <c r="J277" s="41"/>
      <c r="K277" s="11"/>
      <c r="L277" s="42"/>
      <c r="M277" s="3"/>
      <c r="N277" s="3"/>
      <c r="O277" s="3"/>
      <c r="P277" s="11"/>
      <c r="Q277" s="11"/>
      <c r="R277" s="11" t="str">
        <f>VLOOKUP(Táblázat1[[#This Row],[ORR_ssz]],hirdetett_kurzusok_tabla[],6,0)</f>
        <v>-P:15:30-17:00(Egyetem tér 1-3. I. emelet 109. II. tanterem (Dósa auditórium) (ÁA-1-109-01-11)); P...</v>
      </c>
      <c r="S277" s="11"/>
      <c r="T277" s="11"/>
      <c r="U277" s="3"/>
      <c r="V277" s="11"/>
      <c r="W277" s="3"/>
    </row>
    <row r="278" spans="1:23" ht="24.95" customHeight="1" x14ac:dyDescent="0.25">
      <c r="A278" s="39" t="s">
        <v>75</v>
      </c>
      <c r="B278" s="69">
        <v>279</v>
      </c>
      <c r="C278" s="69" t="str">
        <f>VLOOKUP(Táblázat1[[#This Row],[ORR_ssz]],hirdetett_kurzusok_tabla[],7,0)</f>
        <v>BT2:KSZ</v>
      </c>
      <c r="D278" s="69" t="str">
        <f>VLOOKUP(Táblázat1[[#This Row],[ORR_ssz]],hirdetett_kurzusok_tabla[],4,0)</f>
        <v>e</v>
      </c>
      <c r="E278" s="40" t="s">
        <v>453</v>
      </c>
      <c r="F278" s="39"/>
      <c r="G278" s="39" t="s">
        <v>23</v>
      </c>
      <c r="H278" s="41" t="s">
        <v>59</v>
      </c>
      <c r="I278" s="41">
        <v>3</v>
      </c>
      <c r="J278" s="41"/>
      <c r="K278" s="11"/>
      <c r="L278" s="42"/>
      <c r="M278" s="3"/>
      <c r="N278" s="3"/>
      <c r="O278" s="3"/>
      <c r="P278" s="11"/>
      <c r="Q278" s="11" t="s">
        <v>30</v>
      </c>
      <c r="R278" s="11" t="str">
        <f>VLOOKUP(Táblázat1[[#This Row],[ORR_ssz]],hirdetett_kurzusok_tabla[],6,0)</f>
        <v>+P:12:00-13:30(Egyetem tér 1-3. I. emelet 125. A/7 gyakorló (ÁA-1-125-01-11))</v>
      </c>
      <c r="S278" s="11" t="s">
        <v>1247</v>
      </c>
      <c r="T278" s="11" t="s">
        <v>1247</v>
      </c>
      <c r="U278" s="3"/>
      <c r="V278" s="11"/>
      <c r="W278" s="3"/>
    </row>
    <row r="279" spans="1:23" ht="24.95" customHeight="1" x14ac:dyDescent="0.25">
      <c r="A279" s="39" t="s">
        <v>75</v>
      </c>
      <c r="B279" s="69">
        <v>280</v>
      </c>
      <c r="C279" s="69" t="str">
        <f>VLOOKUP(Táblázat1[[#This Row],[ORR_ssz]],hirdetett_kurzusok_tabla[],7,0)</f>
        <v>I1:KGT:2</v>
      </c>
      <c r="D279" s="69" t="str">
        <f>VLOOKUP(Táblázat1[[#This Row],[ORR_ssz]],hirdetett_kurzusok_tabla[],4,0)</f>
        <v>e</v>
      </c>
      <c r="E279" s="40" t="s">
        <v>454</v>
      </c>
      <c r="F279" s="39"/>
      <c r="G279" s="39" t="s">
        <v>23</v>
      </c>
      <c r="H279" s="41" t="s">
        <v>24</v>
      </c>
      <c r="I279" s="41">
        <v>1</v>
      </c>
      <c r="J279" s="41"/>
      <c r="K279" s="11"/>
      <c r="L279" s="42"/>
      <c r="M279" s="3"/>
      <c r="N279" s="3"/>
      <c r="O279" s="3"/>
      <c r="P279" s="11"/>
      <c r="Q279" s="11" t="s">
        <v>30</v>
      </c>
      <c r="R279" s="11" t="str">
        <f>VLOOKUP(Táblázat1[[#This Row],[ORR_ssz]],hirdetett_kurzusok_tabla[],6,0)</f>
        <v>+SZO:09:00-11:30(Egyetem tér 1-3. I. emelet 109. II. tanterem (Dósa auditórium) (ÁA-1-109-01-11));...</v>
      </c>
      <c r="S279" s="11" t="s">
        <v>1247</v>
      </c>
      <c r="T279" s="11" t="s">
        <v>1247</v>
      </c>
      <c r="U279" s="3"/>
      <c r="V279" s="11"/>
      <c r="W279" s="3"/>
    </row>
    <row r="280" spans="1:23" ht="24.95" customHeight="1" x14ac:dyDescent="0.25">
      <c r="A280" s="39" t="s">
        <v>75</v>
      </c>
      <c r="B280" s="69">
        <v>281</v>
      </c>
      <c r="C280" s="69" t="str">
        <f>VLOOKUP(Táblázat1[[#This Row],[ORR_ssz]],hirdetett_kurzusok_tabla[],7,0)</f>
        <v>BP3:KGT (1)</v>
      </c>
      <c r="D280" s="69" t="str">
        <f>VLOOKUP(Táblázat1[[#This Row],[ORR_ssz]],hirdetett_kurzusok_tabla[],4,0)</f>
        <v>e</v>
      </c>
      <c r="E280" s="40" t="s">
        <v>450</v>
      </c>
      <c r="F280" s="39"/>
      <c r="G280" s="39" t="s">
        <v>23</v>
      </c>
      <c r="H280" s="41" t="s">
        <v>50</v>
      </c>
      <c r="I280" s="41">
        <v>1</v>
      </c>
      <c r="J280" s="41" t="s">
        <v>36</v>
      </c>
      <c r="K280" s="11"/>
      <c r="L280" s="42"/>
      <c r="M280" s="3" t="s">
        <v>26</v>
      </c>
      <c r="N280" s="3" t="s">
        <v>60</v>
      </c>
      <c r="O280" s="3" t="s">
        <v>40</v>
      </c>
      <c r="P280" s="11"/>
      <c r="Q280" s="11" t="s">
        <v>30</v>
      </c>
      <c r="R280" s="11" t="str">
        <f>VLOOKUP(Táblázat1[[#This Row],[ORR_ssz]],hirdetett_kurzusok_tabla[],6,0)</f>
        <v>CS:08:00-10:00(Magyar u. Földszint B I. tanterem (ÁB-0-715-01-11))</v>
      </c>
      <c r="S280" s="11" t="s">
        <v>1247</v>
      </c>
      <c r="T280" s="11" t="s">
        <v>1247</v>
      </c>
      <c r="U280" s="3"/>
      <c r="V280" s="11"/>
      <c r="W280" s="3"/>
    </row>
    <row r="281" spans="1:23" ht="24.95" customHeight="1" x14ac:dyDescent="0.25">
      <c r="A281" s="39" t="s">
        <v>75</v>
      </c>
      <c r="B281" s="69">
        <v>282</v>
      </c>
      <c r="C281" s="69" t="str">
        <f>VLOOKUP(Táblázat1[[#This Row],[ORR_ssz]],hirdetett_kurzusok_tabla[],7,0)</f>
        <v>J4:KGT (1)</v>
      </c>
      <c r="D281" s="69" t="str">
        <f>VLOOKUP(Táblázat1[[#This Row],[ORR_ssz]],hirdetett_kurzusok_tabla[],4,0)</f>
        <v>e</v>
      </c>
      <c r="E281" s="40" t="s">
        <v>450</v>
      </c>
      <c r="F281" s="39"/>
      <c r="G281" s="39" t="s">
        <v>23</v>
      </c>
      <c r="H281" s="41" t="s">
        <v>85</v>
      </c>
      <c r="I281" s="41">
        <v>1</v>
      </c>
      <c r="J281" s="41" t="s">
        <v>81</v>
      </c>
      <c r="K281" s="11"/>
      <c r="L281" s="42"/>
      <c r="M281" s="3"/>
      <c r="N281" s="3" t="s">
        <v>39</v>
      </c>
      <c r="O281" s="3" t="s">
        <v>40</v>
      </c>
      <c r="P281" s="11"/>
      <c r="Q281" s="11" t="s">
        <v>176</v>
      </c>
      <c r="R281" s="11" t="str">
        <f>VLOOKUP(Táblázat1[[#This Row],[ORR_ssz]],hirdetett_kurzusok_tabla[],6,0)</f>
        <v>K:08:00-10:00(Egyetem tér 1-3. I 1/2 emelet VI. tanterem (Fayer auditórium) (ÁA-1,5-203-01-11))</v>
      </c>
      <c r="S281" s="11" t="s">
        <v>1248</v>
      </c>
      <c r="T281" s="11" t="s">
        <v>1248</v>
      </c>
      <c r="U281" s="3"/>
      <c r="V281" s="11"/>
      <c r="W281" s="3"/>
    </row>
    <row r="282" spans="1:23" ht="24.95" customHeight="1" x14ac:dyDescent="0.25">
      <c r="A282" s="39" t="s">
        <v>75</v>
      </c>
      <c r="B282" s="69">
        <v>283</v>
      </c>
      <c r="C282" s="69" t="str">
        <f>VLOOKUP(Táblázat1[[#This Row],[ORR_ssz]],hirdetett_kurzusok_tabla[],7,0)</f>
        <v>JL5:KGT (1)</v>
      </c>
      <c r="D282" s="69" t="str">
        <f>VLOOKUP(Táblázat1[[#This Row],[ORR_ssz]],hirdetett_kurzusok_tabla[],4,0)</f>
        <v>e</v>
      </c>
      <c r="E282" s="40" t="s">
        <v>450</v>
      </c>
      <c r="F282" s="39"/>
      <c r="G282" s="39" t="s">
        <v>23</v>
      </c>
      <c r="H282" s="41" t="s">
        <v>76</v>
      </c>
      <c r="I282" s="41">
        <v>1</v>
      </c>
      <c r="J282" s="41" t="s">
        <v>71</v>
      </c>
      <c r="K282" s="11"/>
      <c r="L282" s="42"/>
      <c r="M282" s="3"/>
      <c r="N282" s="3"/>
      <c r="O282" s="3"/>
      <c r="P282" s="11"/>
      <c r="Q282" s="11"/>
      <c r="R282" s="11" t="str">
        <f>VLOOKUP(Táblázat1[[#This Row],[ORR_ssz]],hirdetett_kurzusok_tabla[],6,0)</f>
        <v>+SZO:09:00-10:30(Egyetem tér 1-3. I 1/2 emelet VI. tanterem (Fayer auditórium) (ÁA-1,5-203-01-11))</v>
      </c>
      <c r="S282" s="11" t="s">
        <v>1248</v>
      </c>
      <c r="T282" s="11" t="s">
        <v>1248</v>
      </c>
      <c r="U282" s="3"/>
      <c r="V282" s="11"/>
      <c r="W282" s="3"/>
    </row>
    <row r="283" spans="1:23" ht="24.95" customHeight="1" x14ac:dyDescent="0.25">
      <c r="A283" s="39" t="s">
        <v>75</v>
      </c>
      <c r="B283" s="69">
        <v>284</v>
      </c>
      <c r="C283" s="69" t="str">
        <f>VLOOKUP(Táblázat1[[#This Row],[ORR_ssz]],hirdetett_kurzusok_tabla[],7,0)</f>
        <v>BP3:KGT (10)</v>
      </c>
      <c r="D283" s="69" t="str">
        <f>VLOOKUP(Táblázat1[[#This Row],[ORR_ssz]],hirdetett_kurzusok_tabla[],4,0)</f>
        <v>sz01</v>
      </c>
      <c r="E283" s="40" t="s">
        <v>455</v>
      </c>
      <c r="F283" s="39"/>
      <c r="G283" s="39" t="s">
        <v>49</v>
      </c>
      <c r="H283" s="41" t="s">
        <v>50</v>
      </c>
      <c r="I283" s="41">
        <v>1</v>
      </c>
      <c r="J283" s="41" t="s">
        <v>36</v>
      </c>
      <c r="K283" s="11"/>
      <c r="L283" s="42"/>
      <c r="M283" s="3"/>
      <c r="N283" s="3" t="s">
        <v>39</v>
      </c>
      <c r="O283" s="3" t="s">
        <v>113</v>
      </c>
      <c r="P283" s="11"/>
      <c r="Q283" s="11" t="s">
        <v>3950</v>
      </c>
      <c r="R283" s="11" t="str">
        <f>VLOOKUP(Táblázat1[[#This Row],[ORR_ssz]],hirdetett_kurzusok_tabla[],6,0)</f>
        <v>K:14:00-16:00(Egyetem tér 1-3. II. emelet 231 Közgazdasági gyakorló (ÁA-2-231-01-12))</v>
      </c>
      <c r="S283" s="11" t="s">
        <v>1247</v>
      </c>
      <c r="T283" s="11" t="s">
        <v>1247</v>
      </c>
      <c r="U283" s="3"/>
      <c r="V283" s="11"/>
      <c r="W283" s="3"/>
    </row>
    <row r="284" spans="1:23" ht="24.95" customHeight="1" x14ac:dyDescent="0.25">
      <c r="A284" s="39" t="s">
        <v>75</v>
      </c>
      <c r="B284" s="69">
        <v>285</v>
      </c>
      <c r="C284" s="69" t="str">
        <f>VLOOKUP(Táblázat1[[#This Row],[ORR_ssz]],hirdetett_kurzusok_tabla[],7,0)</f>
        <v>BP3:KGT (10)</v>
      </c>
      <c r="D284" s="69" t="str">
        <f>VLOOKUP(Táblázat1[[#This Row],[ORR_ssz]],hirdetett_kurzusok_tabla[],4,0)</f>
        <v>sz02</v>
      </c>
      <c r="E284" s="40" t="s">
        <v>456</v>
      </c>
      <c r="F284" s="39"/>
      <c r="G284" s="39" t="s">
        <v>49</v>
      </c>
      <c r="H284" s="41" t="s">
        <v>50</v>
      </c>
      <c r="I284" s="41">
        <v>1</v>
      </c>
      <c r="J284" s="41" t="s">
        <v>36</v>
      </c>
      <c r="K284" s="11"/>
      <c r="L284" s="42"/>
      <c r="M284" s="3"/>
      <c r="N284" s="3" t="s">
        <v>39</v>
      </c>
      <c r="O284" s="3" t="s">
        <v>73</v>
      </c>
      <c r="P284" s="11"/>
      <c r="Q284" s="11" t="s">
        <v>3950</v>
      </c>
      <c r="R284" s="11" t="str">
        <f>VLOOKUP(Táblázat1[[#This Row],[ORR_ssz]],hirdetett_kurzusok_tabla[],6,0)</f>
        <v>K:10:00-12:00(Egyetem tér 1-3. II. emelet 231 Közgazdasági gyakorló (ÁA-2-231-01-12))</v>
      </c>
      <c r="S284" s="11" t="s">
        <v>1247</v>
      </c>
      <c r="T284" s="11" t="s">
        <v>1247</v>
      </c>
      <c r="U284" s="3"/>
      <c r="V284" s="11"/>
      <c r="W284" s="3"/>
    </row>
    <row r="285" spans="1:23" ht="24.95" customHeight="1" x14ac:dyDescent="0.25">
      <c r="A285" s="39" t="s">
        <v>75</v>
      </c>
      <c r="B285" s="69">
        <v>286</v>
      </c>
      <c r="C285" s="69" t="str">
        <f>VLOOKUP(Táblázat1[[#This Row],[ORR_ssz]],hirdetett_kurzusok_tabla[],7,0)</f>
        <v>BP3:KGT (10)</v>
      </c>
      <c r="D285" s="69" t="str">
        <f>VLOOKUP(Táblázat1[[#This Row],[ORR_ssz]],hirdetett_kurzusok_tabla[],4,0)</f>
        <v>sz03</v>
      </c>
      <c r="E285" s="40" t="s">
        <v>457</v>
      </c>
      <c r="F285" s="39"/>
      <c r="G285" s="39" t="s">
        <v>49</v>
      </c>
      <c r="H285" s="41" t="s">
        <v>50</v>
      </c>
      <c r="I285" s="41">
        <v>1</v>
      </c>
      <c r="J285" s="41" t="s">
        <v>36</v>
      </c>
      <c r="K285" s="11"/>
      <c r="L285" s="42"/>
      <c r="M285" s="3"/>
      <c r="N285" s="3" t="s">
        <v>39</v>
      </c>
      <c r="O285" s="3" t="s">
        <v>90</v>
      </c>
      <c r="P285" s="11"/>
      <c r="Q285" s="11" t="s">
        <v>3950</v>
      </c>
      <c r="R285" s="11" t="str">
        <f>VLOOKUP(Táblázat1[[#This Row],[ORR_ssz]],hirdetett_kurzusok_tabla[],6,0)</f>
        <v>K:12:00-14:00(Egyetem tér 1-3. II. emelet 231 Közgazdasági gyakorló (ÁA-2-231-01-12))</v>
      </c>
      <c r="S285" s="11" t="s">
        <v>1247</v>
      </c>
      <c r="T285" s="11" t="s">
        <v>1247</v>
      </c>
      <c r="U285" s="3"/>
      <c r="V285" s="11"/>
      <c r="W285" s="3"/>
    </row>
    <row r="286" spans="1:23" ht="24.95" customHeight="1" x14ac:dyDescent="0.25">
      <c r="A286" s="39" t="s">
        <v>75</v>
      </c>
      <c r="B286" s="69">
        <v>287</v>
      </c>
      <c r="C286" s="69" t="str">
        <f>VLOOKUP(Táblázat1[[#This Row],[ORR_ssz]],hirdetett_kurzusok_tabla[],7,0)</f>
        <v>J4:KGT (10)</v>
      </c>
      <c r="D286" s="69" t="str">
        <f>VLOOKUP(Táblázat1[[#This Row],[ORR_ssz]],hirdetett_kurzusok_tabla[],4,0)</f>
        <v>sz01</v>
      </c>
      <c r="E286" s="40" t="s">
        <v>447</v>
      </c>
      <c r="F286" s="39"/>
      <c r="G286" s="39" t="s">
        <v>35</v>
      </c>
      <c r="H286" s="41" t="s">
        <v>85</v>
      </c>
      <c r="I286" s="41">
        <v>1</v>
      </c>
      <c r="J286" s="41" t="s">
        <v>81</v>
      </c>
      <c r="K286" s="11"/>
      <c r="L286" s="42"/>
      <c r="M286" s="3"/>
      <c r="N286" s="3" t="s">
        <v>60</v>
      </c>
      <c r="O286" s="3" t="s">
        <v>90</v>
      </c>
      <c r="P286" s="11"/>
      <c r="Q286" s="11" t="s">
        <v>3947</v>
      </c>
      <c r="R286" s="11" t="str">
        <f>VLOOKUP(Táblázat1[[#This Row],[ORR_ssz]],hirdetett_kurzusok_tabla[],6,0)</f>
        <v>CS:12:00-14:00(Egyetem tér 1-3. I. emelet 118. Navratil Ákos terem (ÁA-1-118-01-12))</v>
      </c>
      <c r="S286" s="11" t="s">
        <v>1248</v>
      </c>
      <c r="T286" s="11" t="s">
        <v>1247</v>
      </c>
      <c r="U286" s="3"/>
      <c r="V286" s="11" t="s">
        <v>1249</v>
      </c>
      <c r="W286" s="3"/>
    </row>
    <row r="287" spans="1:23" ht="24.95" customHeight="1" x14ac:dyDescent="0.25">
      <c r="A287" s="39" t="s">
        <v>75</v>
      </c>
      <c r="B287" s="69">
        <v>288</v>
      </c>
      <c r="C287" s="69" t="str">
        <f>VLOOKUP(Táblázat1[[#This Row],[ORR_ssz]],hirdetett_kurzusok_tabla[],7,0)</f>
        <v>J4:KGT (10)</v>
      </c>
      <c r="D287" s="69" t="str">
        <f>VLOOKUP(Táblázat1[[#This Row],[ORR_ssz]],hirdetett_kurzusok_tabla[],4,0)</f>
        <v>sz02</v>
      </c>
      <c r="E287" s="40" t="s">
        <v>448</v>
      </c>
      <c r="F287" s="39"/>
      <c r="G287" s="39" t="s">
        <v>35</v>
      </c>
      <c r="H287" s="41" t="s">
        <v>85</v>
      </c>
      <c r="I287" s="41">
        <v>1</v>
      </c>
      <c r="J287" s="41" t="s">
        <v>81</v>
      </c>
      <c r="K287" s="11"/>
      <c r="L287" s="42"/>
      <c r="M287" s="3"/>
      <c r="N287" s="3" t="s">
        <v>51</v>
      </c>
      <c r="O287" s="3" t="s">
        <v>40</v>
      </c>
      <c r="P287" s="11"/>
      <c r="Q287" s="11" t="s">
        <v>3950</v>
      </c>
      <c r="R287" s="11" t="str">
        <f>VLOOKUP(Táblázat1[[#This Row],[ORR_ssz]],hirdetett_kurzusok_tabla[],6,0)</f>
        <v>SZE:08:00-10:00(Egyetem tér 1-3. II. emelet 231 Közgazdasági gyakorló (ÁA-2-231-01-12))</v>
      </c>
      <c r="S287" s="11" t="s">
        <v>1248</v>
      </c>
      <c r="T287" s="11" t="s">
        <v>1250</v>
      </c>
      <c r="U287" s="3"/>
      <c r="V287" s="11" t="s">
        <v>1251</v>
      </c>
      <c r="W287" s="3"/>
    </row>
    <row r="288" spans="1:23" ht="24.95" customHeight="1" x14ac:dyDescent="0.25">
      <c r="A288" s="39" t="s">
        <v>75</v>
      </c>
      <c r="B288" s="69">
        <v>289</v>
      </c>
      <c r="C288" s="69" t="str">
        <f>VLOOKUP(Táblázat1[[#This Row],[ORR_ssz]],hirdetett_kurzusok_tabla[],7,0)</f>
        <v>J4:KGT (10)</v>
      </c>
      <c r="D288" s="69" t="str">
        <f>VLOOKUP(Táblázat1[[#This Row],[ORR_ssz]],hirdetett_kurzusok_tabla[],4,0)</f>
        <v>sz03</v>
      </c>
      <c r="E288" s="40" t="s">
        <v>451</v>
      </c>
      <c r="F288" s="39"/>
      <c r="G288" s="39" t="s">
        <v>35</v>
      </c>
      <c r="H288" s="41" t="s">
        <v>85</v>
      </c>
      <c r="I288" s="41">
        <v>1</v>
      </c>
      <c r="J288" s="41" t="s">
        <v>81</v>
      </c>
      <c r="K288" s="11"/>
      <c r="L288" s="42"/>
      <c r="M288" s="3"/>
      <c r="N288" s="3" t="s">
        <v>51</v>
      </c>
      <c r="O288" s="3" t="s">
        <v>90</v>
      </c>
      <c r="P288" s="11"/>
      <c r="Q288" s="11" t="s">
        <v>3950</v>
      </c>
      <c r="R288" s="11" t="str">
        <f>VLOOKUP(Táblázat1[[#This Row],[ORR_ssz]],hirdetett_kurzusok_tabla[],6,0)</f>
        <v>SZE:12:00-14:00(Egyetem tér 1-3. II. emelet 231 Közgazdasági gyakorló (ÁA-2-231-01-12))</v>
      </c>
      <c r="S288" s="11" t="s">
        <v>1248</v>
      </c>
      <c r="T288" s="11" t="s">
        <v>1250</v>
      </c>
      <c r="U288" s="3"/>
      <c r="V288" s="11" t="s">
        <v>1251</v>
      </c>
      <c r="W288" s="3"/>
    </row>
    <row r="289" spans="1:23" ht="24.95" customHeight="1" x14ac:dyDescent="0.25">
      <c r="A289" s="39" t="s">
        <v>75</v>
      </c>
      <c r="B289" s="69">
        <v>290</v>
      </c>
      <c r="C289" s="69" t="str">
        <f>VLOOKUP(Táblázat1[[#This Row],[ORR_ssz]],hirdetett_kurzusok_tabla[],7,0)</f>
        <v>J4:KGT (10)</v>
      </c>
      <c r="D289" s="69" t="str">
        <f>VLOOKUP(Táblázat1[[#This Row],[ORR_ssz]],hirdetett_kurzusok_tabla[],4,0)</f>
        <v>sz04</v>
      </c>
      <c r="E289" s="40" t="s">
        <v>458</v>
      </c>
      <c r="F289" s="39"/>
      <c r="G289" s="39" t="s">
        <v>35</v>
      </c>
      <c r="H289" s="41" t="s">
        <v>85</v>
      </c>
      <c r="I289" s="41">
        <v>1</v>
      </c>
      <c r="J289" s="41" t="s">
        <v>81</v>
      </c>
      <c r="K289" s="11"/>
      <c r="L289" s="42"/>
      <c r="M289" s="3"/>
      <c r="N289" s="3" t="s">
        <v>60</v>
      </c>
      <c r="O289" s="3" t="s">
        <v>40</v>
      </c>
      <c r="P289" s="11"/>
      <c r="Q289" s="11" t="s">
        <v>3950</v>
      </c>
      <c r="R289" s="11" t="str">
        <f>VLOOKUP(Táblázat1[[#This Row],[ORR_ssz]],hirdetett_kurzusok_tabla[],6,0)</f>
        <v>CS:08:00-10:00(Egyetem tér 1-3. II. emelet 231 Közgazdasági gyakorló (ÁA-2-231-01-12))</v>
      </c>
      <c r="S289" s="11" t="s">
        <v>1248</v>
      </c>
      <c r="T289" s="11" t="s">
        <v>1250</v>
      </c>
      <c r="U289" s="3"/>
      <c r="V289" s="11" t="s">
        <v>1252</v>
      </c>
      <c r="W289" s="3"/>
    </row>
    <row r="290" spans="1:23" ht="24.95" customHeight="1" x14ac:dyDescent="0.25">
      <c r="A290" s="39" t="s">
        <v>75</v>
      </c>
      <c r="B290" s="69">
        <v>291</v>
      </c>
      <c r="C290" s="69" t="str">
        <f>VLOOKUP(Táblázat1[[#This Row],[ORR_ssz]],hirdetett_kurzusok_tabla[],7,0)</f>
        <v>J4:KGT (10)</v>
      </c>
      <c r="D290" s="69" t="str">
        <f>VLOOKUP(Táblázat1[[#This Row],[ORR_ssz]],hirdetett_kurzusok_tabla[],4,0)</f>
        <v>sz05</v>
      </c>
      <c r="E290" s="40" t="s">
        <v>459</v>
      </c>
      <c r="F290" s="39"/>
      <c r="G290" s="39" t="s">
        <v>35</v>
      </c>
      <c r="H290" s="41" t="s">
        <v>85</v>
      </c>
      <c r="I290" s="41">
        <v>1</v>
      </c>
      <c r="J290" s="41" t="s">
        <v>81</v>
      </c>
      <c r="K290" s="11"/>
      <c r="L290" s="42"/>
      <c r="M290" s="3"/>
      <c r="N290" s="3" t="s">
        <v>60</v>
      </c>
      <c r="O290" s="3" t="s">
        <v>73</v>
      </c>
      <c r="P290" s="11"/>
      <c r="Q290" s="11" t="s">
        <v>3950</v>
      </c>
      <c r="R290" s="11" t="str">
        <f>VLOOKUP(Táblázat1[[#This Row],[ORR_ssz]],hirdetett_kurzusok_tabla[],6,0)</f>
        <v>CS:10:00-12:00(Egyetem tér 1-3. II. emelet 231 Közgazdasági gyakorló (ÁA-2-231-01-12))</v>
      </c>
      <c r="S290" s="11" t="s">
        <v>1248</v>
      </c>
      <c r="T290" s="11" t="s">
        <v>1250</v>
      </c>
      <c r="U290" s="3"/>
      <c r="V290" s="11" t="s">
        <v>1252</v>
      </c>
      <c r="W290" s="3"/>
    </row>
    <row r="291" spans="1:23" ht="24.95" customHeight="1" x14ac:dyDescent="0.25">
      <c r="A291" s="39" t="s">
        <v>75</v>
      </c>
      <c r="B291" s="69">
        <v>292</v>
      </c>
      <c r="C291" s="69" t="str">
        <f>VLOOKUP(Táblázat1[[#This Row],[ORR_ssz]],hirdetett_kurzusok_tabla[],7,0)</f>
        <v>J4:KGT (10)</v>
      </c>
      <c r="D291" s="69" t="str">
        <f>VLOOKUP(Táblázat1[[#This Row],[ORR_ssz]],hirdetett_kurzusok_tabla[],4,0)</f>
        <v>sz06</v>
      </c>
      <c r="E291" s="40" t="s">
        <v>460</v>
      </c>
      <c r="F291" s="39"/>
      <c r="G291" s="39" t="s">
        <v>35</v>
      </c>
      <c r="H291" s="41" t="s">
        <v>85</v>
      </c>
      <c r="I291" s="41">
        <v>1</v>
      </c>
      <c r="J291" s="41" t="s">
        <v>81</v>
      </c>
      <c r="K291" s="11"/>
      <c r="L291" s="42"/>
      <c r="M291" s="3"/>
      <c r="N291" s="3" t="s">
        <v>60</v>
      </c>
      <c r="O291" s="3" t="s">
        <v>90</v>
      </c>
      <c r="P291" s="11"/>
      <c r="Q291" s="11" t="s">
        <v>3951</v>
      </c>
      <c r="R291" s="11" t="str">
        <f>VLOOKUP(Táblázat1[[#This Row],[ORR_ssz]],hirdetett_kurzusok_tabla[],6,0)</f>
        <v>CS:12:00-14:00(Magyar u. 1/2 emelet B/4 gyakorló (ÁB-0,5-001-01-11))</v>
      </c>
      <c r="S291" s="11" t="s">
        <v>1248</v>
      </c>
      <c r="T291" s="11" t="s">
        <v>1250</v>
      </c>
      <c r="U291" s="3"/>
      <c r="V291" s="11" t="s">
        <v>1252</v>
      </c>
      <c r="W291" s="3"/>
    </row>
    <row r="292" spans="1:23" ht="24.95" customHeight="1" x14ac:dyDescent="0.25">
      <c r="A292" s="39" t="s">
        <v>75</v>
      </c>
      <c r="B292" s="69">
        <v>293</v>
      </c>
      <c r="C292" s="69" t="str">
        <f>VLOOKUP(Táblázat1[[#This Row],[ORR_ssz]],hirdetett_kurzusok_tabla[],7,0)</f>
        <v>J4:KGT (10)</v>
      </c>
      <c r="D292" s="69" t="str">
        <f>VLOOKUP(Táblázat1[[#This Row],[ORR_ssz]],hirdetett_kurzusok_tabla[],4,0)</f>
        <v>sz07</v>
      </c>
      <c r="E292" s="40" t="s">
        <v>461</v>
      </c>
      <c r="F292" s="39"/>
      <c r="G292" s="39" t="s">
        <v>35</v>
      </c>
      <c r="H292" s="41" t="s">
        <v>85</v>
      </c>
      <c r="I292" s="41">
        <v>1</v>
      </c>
      <c r="J292" s="41" t="s">
        <v>81</v>
      </c>
      <c r="K292" s="11"/>
      <c r="L292" s="42"/>
      <c r="M292" s="3"/>
      <c r="N292" s="3" t="s">
        <v>27</v>
      </c>
      <c r="O292" s="3" t="s">
        <v>40</v>
      </c>
      <c r="P292" s="11"/>
      <c r="Q292" s="11" t="s">
        <v>3947</v>
      </c>
      <c r="R292" s="11" t="str">
        <f>VLOOKUP(Táblázat1[[#This Row],[ORR_ssz]],hirdetett_kurzusok_tabla[],6,0)</f>
        <v>H:08:00-10:00(Egyetem tér 1-3. I. emelet 118. Navratil Ákos terem (ÁA-1-118-01-12))</v>
      </c>
      <c r="S292" s="11" t="s">
        <v>1248</v>
      </c>
      <c r="T292" s="11" t="s">
        <v>1253</v>
      </c>
      <c r="U292" s="3"/>
      <c r="V292" s="11" t="s">
        <v>1254</v>
      </c>
      <c r="W292" s="3"/>
    </row>
    <row r="293" spans="1:23" ht="24.95" customHeight="1" x14ac:dyDescent="0.25">
      <c r="A293" s="39" t="s">
        <v>75</v>
      </c>
      <c r="B293" s="69">
        <v>294</v>
      </c>
      <c r="C293" s="69" t="str">
        <f>VLOOKUP(Táblázat1[[#This Row],[ORR_ssz]],hirdetett_kurzusok_tabla[],7,0)</f>
        <v>J4:KGT (10)</v>
      </c>
      <c r="D293" s="69" t="str">
        <f>VLOOKUP(Táblázat1[[#This Row],[ORR_ssz]],hirdetett_kurzusok_tabla[],4,0)</f>
        <v>sz08</v>
      </c>
      <c r="E293" s="40" t="s">
        <v>462</v>
      </c>
      <c r="F293" s="39"/>
      <c r="G293" s="39" t="s">
        <v>35</v>
      </c>
      <c r="H293" s="41" t="s">
        <v>85</v>
      </c>
      <c r="I293" s="41">
        <v>1</v>
      </c>
      <c r="J293" s="41" t="s">
        <v>81</v>
      </c>
      <c r="K293" s="11"/>
      <c r="L293" s="42"/>
      <c r="M293" s="3"/>
      <c r="N293" s="3" t="s">
        <v>27</v>
      </c>
      <c r="O293" s="3" t="s">
        <v>90</v>
      </c>
      <c r="P293" s="11"/>
      <c r="Q293" s="11" t="s">
        <v>3947</v>
      </c>
      <c r="R293" s="11" t="str">
        <f>VLOOKUP(Táblázat1[[#This Row],[ORR_ssz]],hirdetett_kurzusok_tabla[],6,0)</f>
        <v>H:12:00-14:00(Egyetem tér 1-3. I. emelet 118. Navratil Ákos terem (ÁA-1-118-01-12))</v>
      </c>
      <c r="S293" s="11" t="s">
        <v>1248</v>
      </c>
      <c r="T293" s="11" t="s">
        <v>1253</v>
      </c>
      <c r="U293" s="3"/>
      <c r="V293" s="11" t="s">
        <v>1254</v>
      </c>
      <c r="W293" s="3"/>
    </row>
    <row r="294" spans="1:23" ht="24.95" customHeight="1" x14ac:dyDescent="0.25">
      <c r="A294" s="39" t="s">
        <v>75</v>
      </c>
      <c r="B294" s="69">
        <v>295</v>
      </c>
      <c r="C294" s="69" t="str">
        <f>VLOOKUP(Táblázat1[[#This Row],[ORR_ssz]],hirdetett_kurzusok_tabla[],7,0)</f>
        <v>J4:KGT (10)</v>
      </c>
      <c r="D294" s="69" t="str">
        <f>VLOOKUP(Táblázat1[[#This Row],[ORR_ssz]],hirdetett_kurzusok_tabla[],4,0)</f>
        <v>sz09</v>
      </c>
      <c r="E294" s="40" t="s">
        <v>463</v>
      </c>
      <c r="F294" s="39"/>
      <c r="G294" s="39" t="s">
        <v>35</v>
      </c>
      <c r="H294" s="41" t="s">
        <v>85</v>
      </c>
      <c r="I294" s="41">
        <v>1</v>
      </c>
      <c r="J294" s="41" t="s">
        <v>81</v>
      </c>
      <c r="K294" s="11"/>
      <c r="L294" s="42"/>
      <c r="M294" s="3"/>
      <c r="N294" s="3" t="s">
        <v>27</v>
      </c>
      <c r="O294" s="3" t="s">
        <v>113</v>
      </c>
      <c r="P294" s="11"/>
      <c r="Q294" s="11" t="s">
        <v>3947</v>
      </c>
      <c r="R294" s="11" t="str">
        <f>VLOOKUP(Táblázat1[[#This Row],[ORR_ssz]],hirdetett_kurzusok_tabla[],6,0)</f>
        <v>H:14:00-16:00(Egyetem tér 1-3. I. emelet 118. Navratil Ákos terem (ÁA-1-118-01-12))</v>
      </c>
      <c r="S294" s="11" t="s">
        <v>1248</v>
      </c>
      <c r="T294" s="11" t="s">
        <v>1253</v>
      </c>
      <c r="U294" s="3"/>
      <c r="V294" s="11" t="s">
        <v>1254</v>
      </c>
      <c r="W294" s="3"/>
    </row>
    <row r="295" spans="1:23" ht="24.95" customHeight="1" x14ac:dyDescent="0.25">
      <c r="A295" s="39" t="s">
        <v>75</v>
      </c>
      <c r="B295" s="69">
        <v>296</v>
      </c>
      <c r="C295" s="69" t="str">
        <f>VLOOKUP(Táblázat1[[#This Row],[ORR_ssz]],hirdetett_kurzusok_tabla[],7,0)</f>
        <v>J4:KGT (10)</v>
      </c>
      <c r="D295" s="69" t="str">
        <f>VLOOKUP(Táblázat1[[#This Row],[ORR_ssz]],hirdetett_kurzusok_tabla[],4,0)</f>
        <v>sz10</v>
      </c>
      <c r="E295" s="40" t="s">
        <v>464</v>
      </c>
      <c r="F295" s="39"/>
      <c r="G295" s="39" t="s">
        <v>35</v>
      </c>
      <c r="H295" s="41" t="s">
        <v>85</v>
      </c>
      <c r="I295" s="41">
        <v>1</v>
      </c>
      <c r="J295" s="41" t="s">
        <v>81</v>
      </c>
      <c r="K295" s="11"/>
      <c r="L295" s="42"/>
      <c r="M295" s="3"/>
      <c r="N295" s="3" t="s">
        <v>51</v>
      </c>
      <c r="O295" s="3" t="s">
        <v>40</v>
      </c>
      <c r="P295" s="11"/>
      <c r="Q295" s="11" t="s">
        <v>3947</v>
      </c>
      <c r="R295" s="11" t="str">
        <f>VLOOKUP(Táblázat1[[#This Row],[ORR_ssz]],hirdetett_kurzusok_tabla[],6,0)</f>
        <v>SZE:08:00-10:00(Egyetem tér 1-3. I. emelet 118. Navratil Ákos terem (ÁA-1-118-01-12))</v>
      </c>
      <c r="S295" s="11" t="s">
        <v>1248</v>
      </c>
      <c r="T295" s="11" t="s">
        <v>1253</v>
      </c>
      <c r="U295" s="3"/>
      <c r="V295" s="11" t="s">
        <v>1251</v>
      </c>
      <c r="W295" s="3"/>
    </row>
    <row r="296" spans="1:23" ht="24.95" customHeight="1" x14ac:dyDescent="0.25">
      <c r="A296" s="39" t="s">
        <v>75</v>
      </c>
      <c r="B296" s="69">
        <v>297</v>
      </c>
      <c r="C296" s="69" t="str">
        <f>VLOOKUP(Táblázat1[[#This Row],[ORR_ssz]],hirdetett_kurzusok_tabla[],7,0)</f>
        <v>J4:KGT (10)</v>
      </c>
      <c r="D296" s="69" t="str">
        <f>VLOOKUP(Táblázat1[[#This Row],[ORR_ssz]],hirdetett_kurzusok_tabla[],4,0)</f>
        <v>sz11</v>
      </c>
      <c r="E296" s="40" t="s">
        <v>465</v>
      </c>
      <c r="F296" s="39"/>
      <c r="G296" s="39" t="s">
        <v>35</v>
      </c>
      <c r="H296" s="41" t="s">
        <v>85</v>
      </c>
      <c r="I296" s="41">
        <v>1</v>
      </c>
      <c r="J296" s="41" t="s">
        <v>81</v>
      </c>
      <c r="K296" s="11"/>
      <c r="L296" s="42"/>
      <c r="M296" s="3"/>
      <c r="N296" s="3" t="s">
        <v>51</v>
      </c>
      <c r="O296" s="3" t="s">
        <v>90</v>
      </c>
      <c r="P296" s="11"/>
      <c r="Q296" s="11" t="s">
        <v>3958</v>
      </c>
      <c r="R296" s="11" t="str">
        <f>VLOOKUP(Táblázat1[[#This Row],[ORR_ssz]],hirdetett_kurzusok_tabla[],6,0)</f>
        <v>SZE:12:00-14:00(B gyakorló 06. (Kecskeméti u.) (ÁB-2-202-01-12))</v>
      </c>
      <c r="S296" s="11" t="s">
        <v>1248</v>
      </c>
      <c r="T296" s="11" t="s">
        <v>1253</v>
      </c>
      <c r="U296" s="3"/>
      <c r="V296" s="11" t="s">
        <v>1251</v>
      </c>
      <c r="W296" s="3"/>
    </row>
    <row r="297" spans="1:23" ht="24.95" customHeight="1" x14ac:dyDescent="0.25">
      <c r="A297" s="39" t="s">
        <v>75</v>
      </c>
      <c r="B297" s="69">
        <v>298</v>
      </c>
      <c r="C297" s="69" t="str">
        <f>VLOOKUP(Táblázat1[[#This Row],[ORR_ssz]],hirdetett_kurzusok_tabla[],7,0)</f>
        <v>J4:KGT (10)</v>
      </c>
      <c r="D297" s="69" t="str">
        <f>VLOOKUP(Táblázat1[[#This Row],[ORR_ssz]],hirdetett_kurzusok_tabla[],4,0)</f>
        <v>sz12</v>
      </c>
      <c r="E297" s="40" t="s">
        <v>466</v>
      </c>
      <c r="F297" s="39"/>
      <c r="G297" s="39" t="s">
        <v>35</v>
      </c>
      <c r="H297" s="41" t="s">
        <v>85</v>
      </c>
      <c r="I297" s="41">
        <v>1</v>
      </c>
      <c r="J297" s="41" t="s">
        <v>81</v>
      </c>
      <c r="K297" s="11"/>
      <c r="L297" s="42"/>
      <c r="M297" s="3"/>
      <c r="N297" s="3" t="s">
        <v>39</v>
      </c>
      <c r="O297" s="3" t="s">
        <v>153</v>
      </c>
      <c r="P297" s="11"/>
      <c r="Q297" s="11" t="s">
        <v>3950</v>
      </c>
      <c r="R297" s="11" t="str">
        <f>VLOOKUP(Táblázat1[[#This Row],[ORR_ssz]],hirdetett_kurzusok_tabla[],6,0)</f>
        <v>K:18:00-20:00(Egyetem tér 1-3. II. emelet 231 Közgazdasági gyakorló (ÁA-2-231-01-12))</v>
      </c>
      <c r="S297" s="11" t="s">
        <v>1248</v>
      </c>
      <c r="T297" s="11" t="s">
        <v>1255</v>
      </c>
      <c r="U297" s="3"/>
      <c r="V297" s="11"/>
      <c r="W297" s="3"/>
    </row>
    <row r="298" spans="1:23" ht="24.95" customHeight="1" x14ac:dyDescent="0.25">
      <c r="A298" s="39" t="s">
        <v>75</v>
      </c>
      <c r="B298" s="69">
        <v>299</v>
      </c>
      <c r="C298" s="69" t="str">
        <f>VLOOKUP(Táblázat1[[#This Row],[ORR_ssz]],hirdetett_kurzusok_tabla[],7,0)</f>
        <v>J4:KGT (10)</v>
      </c>
      <c r="D298" s="69" t="str">
        <f>VLOOKUP(Táblázat1[[#This Row],[ORR_ssz]],hirdetett_kurzusok_tabla[],4,0)</f>
        <v>sz13</v>
      </c>
      <c r="E298" s="40" t="s">
        <v>467</v>
      </c>
      <c r="F298" s="39"/>
      <c r="G298" s="39" t="s">
        <v>35</v>
      </c>
      <c r="H298" s="41" t="s">
        <v>85</v>
      </c>
      <c r="I298" s="41">
        <v>1</v>
      </c>
      <c r="J298" s="41" t="s">
        <v>81</v>
      </c>
      <c r="K298" s="11"/>
      <c r="L298" s="42"/>
      <c r="M298" s="3"/>
      <c r="N298" s="3" t="s">
        <v>39</v>
      </c>
      <c r="O298" s="3" t="s">
        <v>134</v>
      </c>
      <c r="P298" s="11"/>
      <c r="Q298" s="11" t="s">
        <v>3950</v>
      </c>
      <c r="R298" s="11" t="str">
        <f>VLOOKUP(Táblázat1[[#This Row],[ORR_ssz]],hirdetett_kurzusok_tabla[],6,0)</f>
        <v>K:16:00-18:00(Egyetem tér 1-3. II. emelet 231 Közgazdasági gyakorló (ÁA-2-231-01-12))</v>
      </c>
      <c r="S298" s="11" t="s">
        <v>1248</v>
      </c>
      <c r="T298" s="11" t="s">
        <v>1255</v>
      </c>
      <c r="U298" s="3"/>
      <c r="V298" s="11"/>
      <c r="W298" s="3"/>
    </row>
    <row r="299" spans="1:23" ht="24.95" customHeight="1" x14ac:dyDescent="0.25">
      <c r="A299" s="39" t="s">
        <v>75</v>
      </c>
      <c r="B299" s="69">
        <v>300</v>
      </c>
      <c r="C299" s="69" t="str">
        <f>VLOOKUP(Táblázat1[[#This Row],[ORR_ssz]],hirdetett_kurzusok_tabla[],7,0)</f>
        <v>J4:KGT (10)</v>
      </c>
      <c r="D299" s="69" t="str">
        <f>VLOOKUP(Táblázat1[[#This Row],[ORR_ssz]],hirdetett_kurzusok_tabla[],4,0)</f>
        <v>sz14</v>
      </c>
      <c r="E299" s="40" t="s">
        <v>468</v>
      </c>
      <c r="F299" s="39"/>
      <c r="G299" s="39" t="s">
        <v>35</v>
      </c>
      <c r="H299" s="41" t="s">
        <v>85</v>
      </c>
      <c r="I299" s="41">
        <v>1</v>
      </c>
      <c r="J299" s="41" t="s">
        <v>81</v>
      </c>
      <c r="K299" s="11"/>
      <c r="L299" s="42"/>
      <c r="M299" s="3"/>
      <c r="N299" s="3" t="s">
        <v>27</v>
      </c>
      <c r="O299" s="3" t="s">
        <v>40</v>
      </c>
      <c r="P299" s="11"/>
      <c r="Q299" s="11" t="s">
        <v>3950</v>
      </c>
      <c r="R299" s="11" t="str">
        <f>VLOOKUP(Táblázat1[[#This Row],[ORR_ssz]],hirdetett_kurzusok_tabla[],6,0)</f>
        <v>H:08:00-10:00(Egyetem tér 1-3. II. emelet 231 Közgazdasági gyakorló (ÁA-2-231-01-12))</v>
      </c>
      <c r="S299" s="11" t="s">
        <v>1248</v>
      </c>
      <c r="T299" s="11" t="s">
        <v>1248</v>
      </c>
      <c r="U299" s="3"/>
      <c r="V299" s="11"/>
      <c r="W299" s="3"/>
    </row>
    <row r="300" spans="1:23" ht="24.95" customHeight="1" x14ac:dyDescent="0.25">
      <c r="A300" s="39" t="s">
        <v>75</v>
      </c>
      <c r="B300" s="69">
        <v>301</v>
      </c>
      <c r="C300" s="69" t="str">
        <f>VLOOKUP(Táblázat1[[#This Row],[ORR_ssz]],hirdetett_kurzusok_tabla[],7,0)</f>
        <v>J4:KGT (10)</v>
      </c>
      <c r="D300" s="69" t="str">
        <f>VLOOKUP(Táblázat1[[#This Row],[ORR_ssz]],hirdetett_kurzusok_tabla[],4,0)</f>
        <v>sz15</v>
      </c>
      <c r="E300" s="40" t="s">
        <v>469</v>
      </c>
      <c r="F300" s="39"/>
      <c r="G300" s="39" t="s">
        <v>35</v>
      </c>
      <c r="H300" s="41" t="s">
        <v>85</v>
      </c>
      <c r="I300" s="41">
        <v>1</v>
      </c>
      <c r="J300" s="41" t="s">
        <v>81</v>
      </c>
      <c r="K300" s="11"/>
      <c r="L300" s="42"/>
      <c r="M300" s="3"/>
      <c r="N300" s="3" t="s">
        <v>27</v>
      </c>
      <c r="O300" s="3" t="s">
        <v>113</v>
      </c>
      <c r="P300" s="11"/>
      <c r="Q300" s="11" t="s">
        <v>3950</v>
      </c>
      <c r="R300" s="11" t="str">
        <f>VLOOKUP(Táblázat1[[#This Row],[ORR_ssz]],hirdetett_kurzusok_tabla[],6,0)</f>
        <v>H:14:00-16:00(Egyetem tér 1-3. II. emelet 231 Közgazdasági gyakorló (ÁA-2-231-01-12))</v>
      </c>
      <c r="S300" s="11" t="s">
        <v>1248</v>
      </c>
      <c r="T300" s="11" t="s">
        <v>1248</v>
      </c>
      <c r="U300" s="3"/>
      <c r="V300" s="11"/>
      <c r="W300" s="3"/>
    </row>
    <row r="301" spans="1:23" ht="24.95" customHeight="1" x14ac:dyDescent="0.25">
      <c r="A301" s="39" t="s">
        <v>75</v>
      </c>
      <c r="B301" s="69">
        <v>302</v>
      </c>
      <c r="C301" s="69" t="str">
        <f>VLOOKUP(Táblázat1[[#This Row],[ORR_ssz]],hirdetett_kurzusok_tabla[],7,0)</f>
        <v>J4:KGT (10)</v>
      </c>
      <c r="D301" s="69" t="str">
        <f>VLOOKUP(Táblázat1[[#This Row],[ORR_ssz]],hirdetett_kurzusok_tabla[],4,0)</f>
        <v>sz16</v>
      </c>
      <c r="E301" s="40" t="s">
        <v>470</v>
      </c>
      <c r="F301" s="39"/>
      <c r="G301" s="39" t="s">
        <v>35</v>
      </c>
      <c r="H301" s="41" t="s">
        <v>85</v>
      </c>
      <c r="I301" s="41">
        <v>1</v>
      </c>
      <c r="J301" s="41" t="s">
        <v>81</v>
      </c>
      <c r="K301" s="11"/>
      <c r="L301" s="42"/>
      <c r="M301" s="3"/>
      <c r="N301" s="3" t="s">
        <v>27</v>
      </c>
      <c r="O301" s="3" t="s">
        <v>90</v>
      </c>
      <c r="P301" s="11"/>
      <c r="Q301" s="11" t="s">
        <v>3950</v>
      </c>
      <c r="R301" s="11" t="str">
        <f>VLOOKUP(Táblázat1[[#This Row],[ORR_ssz]],hirdetett_kurzusok_tabla[],6,0)</f>
        <v>H:12:00-14:00(Egyetem tér 1-3. II. emelet 231 Közgazdasági gyakorló (ÁA-2-231-01-12))</v>
      </c>
      <c r="S301" s="11" t="s">
        <v>1248</v>
      </c>
      <c r="T301" s="11" t="s">
        <v>1248</v>
      </c>
      <c r="U301" s="3"/>
      <c r="V301" s="11"/>
      <c r="W301" s="3"/>
    </row>
    <row r="302" spans="1:23" ht="24.95" customHeight="1" x14ac:dyDescent="0.25">
      <c r="A302" s="39" t="s">
        <v>75</v>
      </c>
      <c r="B302" s="69">
        <v>303</v>
      </c>
      <c r="C302" s="69" t="str">
        <f>VLOOKUP(Táblázat1[[#This Row],[ORR_ssz]],hirdetett_kurzusok_tabla[],7,0)</f>
        <v>J4:KGT (10)</v>
      </c>
      <c r="D302" s="69" t="str">
        <f>VLOOKUP(Táblázat1[[#This Row],[ORR_ssz]],hirdetett_kurzusok_tabla[],4,0)</f>
        <v>sz17</v>
      </c>
      <c r="E302" s="40" t="s">
        <v>471</v>
      </c>
      <c r="F302" s="39"/>
      <c r="G302" s="39" t="s">
        <v>35</v>
      </c>
      <c r="H302" s="41" t="s">
        <v>85</v>
      </c>
      <c r="I302" s="41">
        <v>1</v>
      </c>
      <c r="J302" s="41" t="s">
        <v>81</v>
      </c>
      <c r="K302" s="11"/>
      <c r="L302" s="42"/>
      <c r="M302" s="3"/>
      <c r="N302" s="3" t="s">
        <v>60</v>
      </c>
      <c r="O302" s="3" t="s">
        <v>73</v>
      </c>
      <c r="P302" s="11"/>
      <c r="Q302" s="11" t="s">
        <v>3951</v>
      </c>
      <c r="R302" s="11" t="str">
        <f>VLOOKUP(Táblázat1[[#This Row],[ORR_ssz]],hirdetett_kurzusok_tabla[],6,0)</f>
        <v>CS:10:00-12:00(Magyar u. 1/2 emelet B/4 gyakorló (ÁB-0,5-001-01-11))</v>
      </c>
      <c r="S302" s="11" t="s">
        <v>1248</v>
      </c>
      <c r="T302" s="11" t="s">
        <v>4858</v>
      </c>
      <c r="U302" s="3"/>
      <c r="V302" s="11" t="s">
        <v>1256</v>
      </c>
      <c r="W302" s="3"/>
    </row>
    <row r="303" spans="1:23" ht="24.95" customHeight="1" x14ac:dyDescent="0.25">
      <c r="A303" s="39" t="s">
        <v>75</v>
      </c>
      <c r="B303" s="69">
        <v>304</v>
      </c>
      <c r="C303" s="69" t="str">
        <f>VLOOKUP(Táblázat1[[#This Row],[ORR_ssz]],hirdetett_kurzusok_tabla[],7,0)</f>
        <v>J4:KGT (10)</v>
      </c>
      <c r="D303" s="69" t="str">
        <f>VLOOKUP(Táblázat1[[#This Row],[ORR_ssz]],hirdetett_kurzusok_tabla[],4,0)</f>
        <v>sz18</v>
      </c>
      <c r="E303" s="40" t="s">
        <v>472</v>
      </c>
      <c r="F303" s="39"/>
      <c r="G303" s="39" t="s">
        <v>35</v>
      </c>
      <c r="H303" s="41" t="s">
        <v>85</v>
      </c>
      <c r="I303" s="41">
        <v>1</v>
      </c>
      <c r="J303" s="41" t="s">
        <v>81</v>
      </c>
      <c r="K303" s="11"/>
      <c r="L303" s="42"/>
      <c r="M303" s="3"/>
      <c r="N303" s="3" t="s">
        <v>60</v>
      </c>
      <c r="O303" s="3" t="s">
        <v>90</v>
      </c>
      <c r="P303" s="11"/>
      <c r="Q303" s="11" t="s">
        <v>3958</v>
      </c>
      <c r="R303" s="11" t="str">
        <f>VLOOKUP(Táblázat1[[#This Row],[ORR_ssz]],hirdetett_kurzusok_tabla[],6,0)</f>
        <v>CS:12:00-14:00(B gyakorló 06. (Kecskeméti u.) (ÁB-2-202-01-12))</v>
      </c>
      <c r="S303" s="11" t="s">
        <v>1248</v>
      </c>
      <c r="T303" s="11" t="s">
        <v>4858</v>
      </c>
      <c r="U303" s="3"/>
      <c r="V303" s="11" t="s">
        <v>1256</v>
      </c>
      <c r="W303" s="3"/>
    </row>
    <row r="304" spans="1:23" ht="24.95" customHeight="1" x14ac:dyDescent="0.25">
      <c r="A304" s="39" t="s">
        <v>75</v>
      </c>
      <c r="B304" s="69">
        <v>305</v>
      </c>
      <c r="C304" s="69" t="str">
        <f>VLOOKUP(Táblázat1[[#This Row],[ORR_ssz]],hirdetett_kurzusok_tabla[],7,0)</f>
        <v>J4:KGT (10)</v>
      </c>
      <c r="D304" s="69" t="str">
        <f>VLOOKUP(Táblázat1[[#This Row],[ORR_ssz]],hirdetett_kurzusok_tabla[],4,0)</f>
        <v>sz19</v>
      </c>
      <c r="E304" s="40" t="s">
        <v>473</v>
      </c>
      <c r="F304" s="39"/>
      <c r="G304" s="39" t="s">
        <v>35</v>
      </c>
      <c r="H304" s="41" t="s">
        <v>85</v>
      </c>
      <c r="I304" s="41">
        <v>1</v>
      </c>
      <c r="J304" s="41" t="s">
        <v>81</v>
      </c>
      <c r="K304" s="11"/>
      <c r="L304" s="42"/>
      <c r="M304" s="3"/>
      <c r="N304" s="3" t="s">
        <v>27</v>
      </c>
      <c r="O304" s="3" t="s">
        <v>153</v>
      </c>
      <c r="P304" s="11"/>
      <c r="Q304" s="11" t="s">
        <v>3955</v>
      </c>
      <c r="R304" s="11" t="str">
        <f>VLOOKUP(Táblázat1[[#This Row],[ORR_ssz]],hirdetett_kurzusok_tabla[],6,0)</f>
        <v>H:18:00-20:00(Egyetem tér 1-3. félemelet A/6 gyakorló (ÁA-0,5-120-01-12))</v>
      </c>
      <c r="S304" s="11" t="s">
        <v>1248</v>
      </c>
      <c r="T304" s="11" t="s">
        <v>1257</v>
      </c>
      <c r="U304" s="3"/>
      <c r="V304" s="11"/>
      <c r="W304" s="3"/>
    </row>
    <row r="305" spans="1:23" ht="24.95" customHeight="1" x14ac:dyDescent="0.25">
      <c r="A305" s="39" t="s">
        <v>75</v>
      </c>
      <c r="B305" s="69">
        <v>306</v>
      </c>
      <c r="C305" s="69" t="str">
        <f>VLOOKUP(Táblázat1[[#This Row],[ORR_ssz]],hirdetett_kurzusok_tabla[],7,0)</f>
        <v>J4:KGT (10)</v>
      </c>
      <c r="D305" s="69" t="str">
        <f>VLOOKUP(Táblázat1[[#This Row],[ORR_ssz]],hirdetett_kurzusok_tabla[],4,0)</f>
        <v>sz20</v>
      </c>
      <c r="E305" s="40" t="s">
        <v>474</v>
      </c>
      <c r="F305" s="39"/>
      <c r="G305" s="39" t="s">
        <v>35</v>
      </c>
      <c r="H305" s="41" t="s">
        <v>85</v>
      </c>
      <c r="I305" s="41">
        <v>1</v>
      </c>
      <c r="J305" s="41" t="s">
        <v>81</v>
      </c>
      <c r="K305" s="11"/>
      <c r="L305" s="42"/>
      <c r="M305" s="3"/>
      <c r="N305" s="3" t="s">
        <v>27</v>
      </c>
      <c r="O305" s="3" t="s">
        <v>134</v>
      </c>
      <c r="P305" s="11"/>
      <c r="Q305" s="11" t="s">
        <v>3974</v>
      </c>
      <c r="R305" s="11" t="str">
        <f>VLOOKUP(Táblázat1[[#This Row],[ORR_ssz]],hirdetett_kurzusok_tabla[],6,0)</f>
        <v>H:16:00-18:00(Egyetem tér 1-3. II. emelet V. tanterem (ÁA-2-221-01-11))</v>
      </c>
      <c r="S305" s="11" t="s">
        <v>1248</v>
      </c>
      <c r="T305" s="11" t="s">
        <v>1258</v>
      </c>
      <c r="U305" s="3"/>
      <c r="V305" s="11"/>
      <c r="W305" s="3"/>
    </row>
    <row r="306" spans="1:23" ht="24.95" customHeight="1" x14ac:dyDescent="0.25">
      <c r="A306" s="39" t="s">
        <v>75</v>
      </c>
      <c r="B306" s="69">
        <v>307</v>
      </c>
      <c r="C306" s="69" t="str">
        <f>VLOOKUP(Táblázat1[[#This Row],[ORR_ssz]],hirdetett_kurzusok_tabla[],7,0)</f>
        <v>BT2:KGT (1)</v>
      </c>
      <c r="D306" s="69" t="str">
        <f>VLOOKUP(Táblázat1[[#This Row],[ORR_ssz]],hirdetett_kurzusok_tabla[],4,0)</f>
        <v>e</v>
      </c>
      <c r="E306" s="40" t="s">
        <v>475</v>
      </c>
      <c r="F306" s="39"/>
      <c r="G306" s="39" t="s">
        <v>23</v>
      </c>
      <c r="H306" s="41" t="s">
        <v>59</v>
      </c>
      <c r="I306" s="41">
        <v>1</v>
      </c>
      <c r="J306" s="41"/>
      <c r="K306" s="11"/>
      <c r="L306" s="42"/>
      <c r="M306" s="3"/>
      <c r="N306" s="3"/>
      <c r="O306" s="3"/>
      <c r="P306" s="11"/>
      <c r="Q306" s="11" t="s">
        <v>30</v>
      </c>
      <c r="R306" s="11" t="str">
        <f>VLOOKUP(Táblázat1[[#This Row],[ORR_ssz]],hirdetett_kurzusok_tabla[],6,0)</f>
        <v>-P:13:45-16:15(Egyetem tér 1-3. I. emelet 109. II. tanterem (Dósa auditórium) (ÁA-1-109-01-11)); P...</v>
      </c>
      <c r="S306" s="11" t="s">
        <v>1247</v>
      </c>
      <c r="T306" s="11" t="s">
        <v>1247</v>
      </c>
      <c r="U306" s="3"/>
      <c r="V306" s="11"/>
      <c r="W306" s="3"/>
    </row>
    <row r="307" spans="1:23" ht="24.95" customHeight="1" x14ac:dyDescent="0.25">
      <c r="A307" s="39" t="s">
        <v>75</v>
      </c>
      <c r="B307" s="69">
        <v>308</v>
      </c>
      <c r="C307" s="69" t="str">
        <f>VLOOKUP(Táblázat1[[#This Row],[ORR_ssz]],hirdetett_kurzusok_tabla[],7,0)</f>
        <v>J4:xV(ae):Q04</v>
      </c>
      <c r="D307" s="69" t="str">
        <f>VLOOKUP(Táblázat1[[#This Row],[ORR_ssz]],hirdetett_kurzusok_tabla[],4,0)</f>
        <v>maeC</v>
      </c>
      <c r="E307" s="40" t="s">
        <v>864</v>
      </c>
      <c r="F307" s="39"/>
      <c r="G307" s="39" t="s">
        <v>948</v>
      </c>
      <c r="H307" s="41" t="s">
        <v>85</v>
      </c>
      <c r="I307" s="41">
        <v>7</v>
      </c>
      <c r="J307" s="41" t="s">
        <v>81</v>
      </c>
      <c r="K307" s="11" t="s">
        <v>863</v>
      </c>
      <c r="L307" s="42">
        <v>50</v>
      </c>
      <c r="M307" s="3"/>
      <c r="N307" s="3" t="s">
        <v>51</v>
      </c>
      <c r="O307" s="3" t="s">
        <v>113</v>
      </c>
      <c r="P307" s="11"/>
      <c r="Q307" s="11" t="s">
        <v>3984</v>
      </c>
      <c r="R307" s="11" t="str">
        <f>VLOOKUP(Táblázat1[[#This Row],[ORR_ssz]],hirdetett_kurzusok_tabla[],6,0)</f>
        <v>SZE:14:00-16:00(204-es B gyakorló 07. (Kecskeméti u.) (ÁB-2-204-01-11))</v>
      </c>
      <c r="S307" s="11" t="s">
        <v>1253</v>
      </c>
      <c r="T307" s="11" t="s">
        <v>1253</v>
      </c>
      <c r="U307" s="3"/>
      <c r="V307" s="11"/>
      <c r="W307" s="3"/>
    </row>
    <row r="308" spans="1:23" ht="24.95" customHeight="1" x14ac:dyDescent="0.25">
      <c r="A308" s="39" t="s">
        <v>75</v>
      </c>
      <c r="B308" s="69">
        <v>309</v>
      </c>
      <c r="C308" s="69" t="str">
        <f>VLOOKUP(Táblázat1[[#This Row],[ORR_ssz]],hirdetett_kurzusok_tabla[],7,0)</f>
        <v>I1:STA</v>
      </c>
      <c r="D308" s="69" t="str">
        <f>VLOOKUP(Táblázat1[[#This Row],[ORR_ssz]],hirdetett_kurzusok_tabla[],4,0)</f>
        <v>e</v>
      </c>
      <c r="E308" s="40" t="s">
        <v>476</v>
      </c>
      <c r="F308" s="39"/>
      <c r="G308" s="39" t="s">
        <v>23</v>
      </c>
      <c r="H308" s="41" t="s">
        <v>24</v>
      </c>
      <c r="I308" s="41">
        <v>3</v>
      </c>
      <c r="J308" s="41"/>
      <c r="K308" s="11"/>
      <c r="L308" s="42"/>
      <c r="M308" s="3"/>
      <c r="N308" s="3"/>
      <c r="O308" s="3"/>
      <c r="P308" s="11"/>
      <c r="Q308" s="11" t="s">
        <v>30</v>
      </c>
      <c r="R308" s="11" t="str">
        <f>VLOOKUP(Táblázat1[[#This Row],[ORR_ssz]],hirdetett_kurzusok_tabla[],6,0)</f>
        <v>+SZO:12:00-13:30(Egyetem tér 1-3. I. emelet 111. III. tanterem (Récsi auditórium) (ÁA-1-111-01-11)...</v>
      </c>
      <c r="S308" s="11" t="s">
        <v>1259</v>
      </c>
      <c r="T308" s="11" t="s">
        <v>1259</v>
      </c>
      <c r="U308" s="3"/>
      <c r="V308" s="11"/>
      <c r="W308" s="3"/>
    </row>
    <row r="309" spans="1:23" ht="24.95" customHeight="1" x14ac:dyDescent="0.25">
      <c r="A309" s="39" t="s">
        <v>75</v>
      </c>
      <c r="B309" s="69">
        <v>310</v>
      </c>
      <c r="C309" s="69" t="str">
        <f>VLOOKUP(Táblázat1[[#This Row],[ORR_ssz]],hirdetett_kurzusok_tabla[],7,0)</f>
        <v>J4:xV(ae):T03</v>
      </c>
      <c r="D309" s="69" t="str">
        <f>VLOOKUP(Táblázat1[[#This Row],[ORR_ssz]],hirdetett_kurzusok_tabla[],4,0)</f>
        <v>maeB_1</v>
      </c>
      <c r="E309" s="40" t="s">
        <v>998</v>
      </c>
      <c r="F309" s="39"/>
      <c r="G309" s="39" t="s">
        <v>950</v>
      </c>
      <c r="H309" s="41" t="s">
        <v>85</v>
      </c>
      <c r="I309" s="41">
        <v>7</v>
      </c>
      <c r="J309" s="41"/>
      <c r="K309" s="11"/>
      <c r="L309" s="57">
        <v>15</v>
      </c>
      <c r="M309" s="3"/>
      <c r="N309" s="3" t="s">
        <v>60</v>
      </c>
      <c r="O309" s="3" t="s">
        <v>73</v>
      </c>
      <c r="P309" s="11"/>
      <c r="Q309" s="176" t="s">
        <v>210</v>
      </c>
      <c r="R309" s="11" t="str">
        <f>VLOOKUP(Táblázat1[[#This Row],[ORR_ssz]],hirdetett_kurzusok_tabla[],6,0)</f>
        <v>CS:10:00-12:00(B Nyelvi labor (Magyar u.) (ÁB-1,5-118))</v>
      </c>
      <c r="S309" s="11" t="s">
        <v>1259</v>
      </c>
      <c r="T309" s="11" t="s">
        <v>1259</v>
      </c>
      <c r="U309" s="3"/>
      <c r="V309" s="11"/>
      <c r="W309" s="3"/>
    </row>
    <row r="310" spans="1:23" ht="24.95" customHeight="1" x14ac:dyDescent="0.25">
      <c r="A310" s="39" t="s">
        <v>75</v>
      </c>
      <c r="B310" s="69">
        <v>311</v>
      </c>
      <c r="C310" s="69" t="str">
        <f>VLOOKUP(Táblázat1[[#This Row],[ORR_ssz]],hirdetett_kurzusok_tabla[],7,0)</f>
        <v>BT2:STA</v>
      </c>
      <c r="D310" s="69" t="str">
        <f>VLOOKUP(Táblázat1[[#This Row],[ORR_ssz]],hirdetett_kurzusok_tabla[],4,0)</f>
        <v>e</v>
      </c>
      <c r="E310" s="40" t="s">
        <v>477</v>
      </c>
      <c r="F310" s="39"/>
      <c r="G310" s="39" t="s">
        <v>23</v>
      </c>
      <c r="H310" s="41" t="s">
        <v>59</v>
      </c>
      <c r="I310" s="41">
        <v>1</v>
      </c>
      <c r="J310" s="41"/>
      <c r="K310" s="11"/>
      <c r="L310" s="42"/>
      <c r="M310" s="3"/>
      <c r="N310" s="3"/>
      <c r="O310" s="3"/>
      <c r="P310" s="11"/>
      <c r="Q310" s="11" t="s">
        <v>30</v>
      </c>
      <c r="R310" s="11" t="str">
        <f>VLOOKUP(Táblázat1[[#This Row],[ORR_ssz]],hirdetett_kurzusok_tabla[],6,0)</f>
        <v>-SZO:09:00-14:00(Egyetem tér 1-3. I. emelet 109. II. tanterem (Dósa auditórium) (ÁA-1-109-01-11))</v>
      </c>
      <c r="S310" s="11" t="s">
        <v>1255</v>
      </c>
      <c r="T310" s="11" t="s">
        <v>1255</v>
      </c>
      <c r="U310" s="3"/>
      <c r="V310" s="11"/>
      <c r="W310" s="3"/>
    </row>
    <row r="311" spans="1:23" ht="24.95" customHeight="1" x14ac:dyDescent="0.25">
      <c r="A311" s="39" t="s">
        <v>75</v>
      </c>
      <c r="B311" s="69">
        <v>312</v>
      </c>
      <c r="C311" s="69" t="str">
        <f>VLOOKUP(Táblázat1[[#This Row],[ORR_ssz]],hirdetett_kurzusok_tabla[],7,0)</f>
        <v>KM1:TST</v>
      </c>
      <c r="D311" s="69" t="str">
        <f>VLOOKUP(Táblázat1[[#This Row],[ORR_ssz]],hirdetett_kurzusok_tabla[],4,0)</f>
        <v>e</v>
      </c>
      <c r="E311" s="40" t="s">
        <v>449</v>
      </c>
      <c r="F311" s="39"/>
      <c r="G311" s="39" t="s">
        <v>23</v>
      </c>
      <c r="H311" s="41" t="s">
        <v>94</v>
      </c>
      <c r="I311" s="41">
        <v>1</v>
      </c>
      <c r="J311" s="41" t="s">
        <v>89</v>
      </c>
      <c r="K311" s="11"/>
      <c r="L311" s="42"/>
      <c r="M311" s="3"/>
      <c r="N311" s="3" t="s">
        <v>39</v>
      </c>
      <c r="O311" s="3" t="s">
        <v>113</v>
      </c>
      <c r="P311" s="11"/>
      <c r="Q311" s="11" t="s">
        <v>30</v>
      </c>
      <c r="R311" s="11" t="str">
        <f>VLOOKUP(Táblázat1[[#This Row],[ORR_ssz]],hirdetett_kurzusok_tabla[],6,0)</f>
        <v>K:14:00-16:00(Magyar u. Földszint B/3 gyakorló  (ÁB-0-702-01-11))</v>
      </c>
      <c r="S311" s="11" t="s">
        <v>1259</v>
      </c>
      <c r="T311" s="11" t="s">
        <v>1259</v>
      </c>
      <c r="U311" s="3"/>
      <c r="V311" s="11"/>
      <c r="W311" s="3"/>
    </row>
    <row r="312" spans="1:23" ht="24.95" customHeight="1" x14ac:dyDescent="0.25">
      <c r="A312" s="47" t="s">
        <v>80</v>
      </c>
      <c r="B312" s="69">
        <v>313</v>
      </c>
      <c r="C312" s="69" t="str">
        <f>VLOOKUP(Táblázat1[[#This Row],[ORR_ssz]],hirdetett_kurzusok_tabla[],7,0)</f>
        <v>J4:xFAK(2kr):T08</v>
      </c>
      <c r="D312" s="79" t="str">
        <f>VLOOKUP(Táblázat1[[#This Row],[ORR_ssz]],hirdetett_kurzusok_tabla[],4,0)</f>
        <v>f</v>
      </c>
      <c r="E312" s="46" t="s">
        <v>1296</v>
      </c>
      <c r="F312" s="47" t="s">
        <v>1307</v>
      </c>
      <c r="G312" s="47" t="s">
        <v>93</v>
      </c>
      <c r="H312" s="48" t="s">
        <v>85</v>
      </c>
      <c r="I312" s="48">
        <v>5</v>
      </c>
      <c r="J312" s="48" t="s">
        <v>81</v>
      </c>
      <c r="K312" s="49" t="s">
        <v>1300</v>
      </c>
      <c r="L312" s="50" t="s">
        <v>1041</v>
      </c>
      <c r="M312" s="3"/>
      <c r="N312" s="51" t="s">
        <v>67</v>
      </c>
      <c r="O312" s="51" t="s">
        <v>73</v>
      </c>
      <c r="P312" s="11"/>
      <c r="Q312" s="51" t="s">
        <v>180</v>
      </c>
      <c r="R312" s="51" t="str">
        <f>VLOOKUP(Táblázat1[[#This Row],[ORR_ssz]],hirdetett_kurzusok_tabla[],6,0)</f>
        <v>P:10:00-12:00(B/2 Gyakorló (ÁB-0-002-01-11))</v>
      </c>
      <c r="S312" s="49" t="s">
        <v>1266</v>
      </c>
      <c r="T312" s="49" t="s">
        <v>1305</v>
      </c>
      <c r="U312" s="51"/>
      <c r="V312" s="49" t="s">
        <v>1306</v>
      </c>
      <c r="W312" s="51"/>
    </row>
    <row r="313" spans="1:23" ht="24.95" customHeight="1" x14ac:dyDescent="0.25">
      <c r="A313" s="47" t="s">
        <v>80</v>
      </c>
      <c r="B313" s="69">
        <v>314</v>
      </c>
      <c r="C313" s="69" t="str">
        <f>VLOOKUP(Táblázat1[[#This Row],[ORR_ssz]],hirdetett_kurzusok_tabla[],7,0)</f>
        <v>J4:xFAK(2kr):N07</v>
      </c>
      <c r="D313" s="79" t="str">
        <f>VLOOKUP(Táblázat1[[#This Row],[ORR_ssz]],hirdetett_kurzusok_tabla[],4,0)</f>
        <v>f</v>
      </c>
      <c r="E313" s="46" t="s">
        <v>1295</v>
      </c>
      <c r="F313" s="47"/>
      <c r="G313" s="47" t="s">
        <v>93</v>
      </c>
      <c r="H313" s="48" t="s">
        <v>85</v>
      </c>
      <c r="I313" s="48">
        <v>7</v>
      </c>
      <c r="J313" s="48" t="s">
        <v>81</v>
      </c>
      <c r="K313" s="49" t="s">
        <v>523</v>
      </c>
      <c r="L313" s="50" t="s">
        <v>1165</v>
      </c>
      <c r="M313" s="3"/>
      <c r="N313" s="51" t="s">
        <v>60</v>
      </c>
      <c r="O313" s="51" t="s">
        <v>134</v>
      </c>
      <c r="P313" s="11"/>
      <c r="Q313" s="11" t="s">
        <v>96</v>
      </c>
      <c r="R313" s="11" t="str">
        <f>VLOOKUP(Táblázat1[[#This Row],[ORR_ssz]],hirdetett_kurzusok_tabla[],6,0)</f>
        <v>CS:16:00-18:00(Egyetem tér 1-3. III. emelet 318. A/10 gyakorló (ÁA-3-318-01-12))</v>
      </c>
      <c r="S313" s="49" t="s">
        <v>1266</v>
      </c>
      <c r="T313" s="49" t="s">
        <v>1303</v>
      </c>
      <c r="U313" s="51"/>
      <c r="V313" s="49" t="s">
        <v>1304</v>
      </c>
      <c r="W313" s="51"/>
    </row>
    <row r="314" spans="1:23" ht="24.95" customHeight="1" x14ac:dyDescent="0.25">
      <c r="A314" s="47" t="s">
        <v>80</v>
      </c>
      <c r="B314" s="69">
        <v>315</v>
      </c>
      <c r="C314" s="69" t="str">
        <f>VLOOKUP(Táblázat1[[#This Row],[ORR_ssz]],hirdetett_kurzusok_tabla[],7,0)</f>
        <v>J4:xFAK(2kr):R01</v>
      </c>
      <c r="D314" s="79" t="str">
        <f>VLOOKUP(Táblázat1[[#This Row],[ORR_ssz]],hirdetett_kurzusok_tabla[],4,0)</f>
        <v>f</v>
      </c>
      <c r="E314" s="46" t="s">
        <v>1292</v>
      </c>
      <c r="F314" s="47"/>
      <c r="G314" s="47" t="s">
        <v>93</v>
      </c>
      <c r="H314" s="48" t="s">
        <v>85</v>
      </c>
      <c r="I314" s="48">
        <v>5</v>
      </c>
      <c r="J314" s="48" t="s">
        <v>81</v>
      </c>
      <c r="K314" s="49" t="s">
        <v>867</v>
      </c>
      <c r="L314" s="50" t="s">
        <v>1297</v>
      </c>
      <c r="M314" s="3"/>
      <c r="N314" s="51" t="s">
        <v>51</v>
      </c>
      <c r="O314" s="51" t="s">
        <v>40</v>
      </c>
      <c r="P314" s="11"/>
      <c r="Q314" s="51" t="s">
        <v>171</v>
      </c>
      <c r="R314" s="51" t="str">
        <f>VLOOKUP(Táblázat1[[#This Row],[ORR_ssz]],hirdetett_kurzusok_tabla[],6,0)</f>
        <v>SZE:08:00-10:00(Egyetem tér 1-3. I. emelet 109. II. tanterem (Dósa auditórium) (ÁA-1-109-01-11))</v>
      </c>
      <c r="S314" s="49" t="s">
        <v>1279</v>
      </c>
      <c r="T314" s="49" t="s">
        <v>1279</v>
      </c>
      <c r="U314" s="51" t="s">
        <v>31</v>
      </c>
      <c r="V314" s="49"/>
      <c r="W314" s="51"/>
    </row>
    <row r="315" spans="1:23" ht="24.95" customHeight="1" x14ac:dyDescent="0.25">
      <c r="A315" s="47" t="s">
        <v>80</v>
      </c>
      <c r="B315" s="69">
        <v>316</v>
      </c>
      <c r="C315" s="69" t="str">
        <f>VLOOKUP(Táblázat1[[#This Row],[ORR_ssz]],hirdetett_kurzusok_tabla[],7,0)</f>
        <v>J4:xV(ae):P33</v>
      </c>
      <c r="D315" s="79" t="str">
        <f>VLOOKUP(Táblázat1[[#This Row],[ORR_ssz]],hirdetett_kurzusok_tabla[],4,0)</f>
        <v>maeK</v>
      </c>
      <c r="E315" s="46" t="s">
        <v>522</v>
      </c>
      <c r="F315" s="47"/>
      <c r="G315" s="47" t="s">
        <v>953</v>
      </c>
      <c r="H315" s="48" t="s">
        <v>85</v>
      </c>
      <c r="I315" s="48">
        <v>7</v>
      </c>
      <c r="J315" s="48" t="s">
        <v>81</v>
      </c>
      <c r="K315" s="49" t="s">
        <v>1263</v>
      </c>
      <c r="L315" s="50" t="s">
        <v>1264</v>
      </c>
      <c r="M315" s="3"/>
      <c r="N315" s="51" t="s">
        <v>27</v>
      </c>
      <c r="O315" s="51" t="s">
        <v>153</v>
      </c>
      <c r="P315" s="11"/>
      <c r="Q315" s="11" t="s">
        <v>4364</v>
      </c>
      <c r="R315" s="51" t="str">
        <f>VLOOKUP(Táblázat1[[#This Row],[ORR_ssz]],hirdetett_kurzusok_tabla[],6,0)</f>
        <v>H:18:00-20:00(Egyetem tér 1-3. I. emelet 109. II. tanterem (Dósa auditórium) (ÁA-1-109-01-11))</v>
      </c>
      <c r="S315" s="49" t="s">
        <v>1266</v>
      </c>
      <c r="T315" s="49" t="s">
        <v>1267</v>
      </c>
      <c r="U315" s="51" t="s">
        <v>31</v>
      </c>
      <c r="V315" s="49"/>
      <c r="W315" s="51"/>
    </row>
    <row r="316" spans="1:23" ht="24.95" customHeight="1" x14ac:dyDescent="0.25">
      <c r="A316" s="47" t="s">
        <v>80</v>
      </c>
      <c r="B316" s="69">
        <v>317</v>
      </c>
      <c r="C316" s="69" t="str">
        <f>VLOOKUP(Táblázat1[[#This Row],[ORR_ssz]],hirdetett_kurzusok_tabla[],7,0)</f>
        <v>J4:xV(ae):Q12</v>
      </c>
      <c r="D316" s="79" t="str">
        <f>VLOOKUP(Táblázat1[[#This Row],[ORR_ssz]],hirdetett_kurzusok_tabla[],4,0)</f>
        <v>maeK</v>
      </c>
      <c r="E316" s="46" t="s">
        <v>943</v>
      </c>
      <c r="F316" s="47"/>
      <c r="G316" s="47" t="s">
        <v>953</v>
      </c>
      <c r="H316" s="48" t="s">
        <v>85</v>
      </c>
      <c r="I316" s="48">
        <v>5</v>
      </c>
      <c r="J316" s="48" t="s">
        <v>81</v>
      </c>
      <c r="K316" s="49" t="s">
        <v>1263</v>
      </c>
      <c r="L316" s="50" t="s">
        <v>1265</v>
      </c>
      <c r="M316" s="3"/>
      <c r="N316" s="51" t="s">
        <v>60</v>
      </c>
      <c r="O316" s="51" t="s">
        <v>40</v>
      </c>
      <c r="P316" s="11"/>
      <c r="Q316" s="11" t="s">
        <v>4367</v>
      </c>
      <c r="R316" s="51" t="str">
        <f>VLOOKUP(Táblázat1[[#This Row],[ORR_ssz]],hirdetett_kurzusok_tabla[],6,0)</f>
        <v>CS:08:00-10:00(Egyetem tér 1-3. I. emelet 111. III. tanterem (Récsi auditórium) (ÁA-1-111-01-11))</v>
      </c>
      <c r="S316" s="49" t="s">
        <v>1268</v>
      </c>
      <c r="T316" s="49" t="s">
        <v>1268</v>
      </c>
      <c r="U316" s="51" t="s">
        <v>31</v>
      </c>
      <c r="V316" s="49" t="s">
        <v>1269</v>
      </c>
      <c r="W316" s="51"/>
    </row>
    <row r="317" spans="1:23" ht="24.95" customHeight="1" x14ac:dyDescent="0.25">
      <c r="A317" s="47" t="s">
        <v>80</v>
      </c>
      <c r="B317" s="69">
        <v>318</v>
      </c>
      <c r="C317" s="69" t="str">
        <f>VLOOKUP(Táblázat1[[#This Row],[ORR_ssz]],hirdetett_kurzusok_tabla[],7,0)</f>
        <v>J4:xV(ae):O40</v>
      </c>
      <c r="D317" s="79" t="str">
        <f>VLOOKUP(Táblázat1[[#This Row],[ORR_ssz]],hirdetett_kurzusok_tabla[],4,0)</f>
        <v>maeK</v>
      </c>
      <c r="E317" s="46" t="s">
        <v>1001</v>
      </c>
      <c r="F317" s="47"/>
      <c r="G317" s="47" t="s">
        <v>953</v>
      </c>
      <c r="H317" s="48" t="s">
        <v>85</v>
      </c>
      <c r="I317" s="48">
        <v>7</v>
      </c>
      <c r="J317" s="48" t="s">
        <v>81</v>
      </c>
      <c r="K317" s="49" t="s">
        <v>523</v>
      </c>
      <c r="L317" s="50" t="s">
        <v>1041</v>
      </c>
      <c r="M317" s="3"/>
      <c r="N317" s="51" t="s">
        <v>60</v>
      </c>
      <c r="O317" s="51" t="s">
        <v>153</v>
      </c>
      <c r="P317" s="11"/>
      <c r="Q317" s="11" t="s">
        <v>3949</v>
      </c>
      <c r="R317" s="51" t="str">
        <f>VLOOKUP(Táblázat1[[#This Row],[ORR_ssz]],hirdetett_kurzusok_tabla[],6,0)</f>
        <v>CS:18:00-20:00(Egyetem tér 1-3. II. emelet 240. A/8 gyakorló (ÁA-2-240-01-11))</v>
      </c>
      <c r="S317" s="49" t="s">
        <v>1266</v>
      </c>
      <c r="T317" s="49" t="s">
        <v>1283</v>
      </c>
      <c r="U317" s="51"/>
      <c r="V317" s="49" t="s">
        <v>1000</v>
      </c>
      <c r="W317" s="51"/>
    </row>
    <row r="318" spans="1:23" ht="24.95" customHeight="1" x14ac:dyDescent="0.25">
      <c r="A318" s="47" t="s">
        <v>80</v>
      </c>
      <c r="B318" s="69">
        <v>319</v>
      </c>
      <c r="C318" s="69" t="str">
        <f>VLOOKUP(Táblázat1[[#This Row],[ORR_ssz]],hirdetett_kurzusok_tabla[],7,0)</f>
        <v>BT2:KET-SZI</v>
      </c>
      <c r="D318" s="79" t="str">
        <f>VLOOKUP(Táblázat1[[#This Row],[ORR_ssz]],hirdetett_kurzusok_tabla[],4,0)</f>
        <v>e</v>
      </c>
      <c r="E318" s="46" t="s">
        <v>478</v>
      </c>
      <c r="F318" s="47"/>
      <c r="G318" s="47" t="s">
        <v>23</v>
      </c>
      <c r="H318" s="48" t="s">
        <v>59</v>
      </c>
      <c r="I318" s="48">
        <v>3</v>
      </c>
      <c r="J318" s="48" t="s">
        <v>24</v>
      </c>
      <c r="K318" s="49" t="s">
        <v>479</v>
      </c>
      <c r="L318" s="50"/>
      <c r="M318" s="3"/>
      <c r="N318" s="51"/>
      <c r="O318" s="51"/>
      <c r="P318" s="49"/>
      <c r="Q318" s="51"/>
      <c r="R318" s="51" t="str">
        <f>VLOOKUP(Táblázat1[[#This Row],[ORR_ssz]],hirdetett_kurzusok_tabla[],6,0)</f>
        <v>+P:10:00-11:30(Egyetem tér 1-3. I. emelet 111. III. tanterem (Récsi auditórium) (ÁA-1-111-01-11))</v>
      </c>
      <c r="S318" s="49"/>
      <c r="T318" s="49"/>
      <c r="U318" s="51"/>
      <c r="V318" s="49"/>
      <c r="W318" s="51"/>
    </row>
    <row r="319" spans="1:23" ht="24.95" customHeight="1" x14ac:dyDescent="0.25">
      <c r="A319" s="47" t="s">
        <v>80</v>
      </c>
      <c r="B319" s="69">
        <v>320</v>
      </c>
      <c r="C319" s="69" t="str">
        <f>VLOOKUP(Táblázat1[[#This Row],[ORR_ssz]],hirdetett_kurzusok_tabla[],7,0)</f>
        <v>J4:KIG (1):KIT-SZJ</v>
      </c>
      <c r="D319" s="79" t="str">
        <f>VLOOKUP(Táblázat1[[#This Row],[ORR_ssz]],hirdetett_kurzusok_tabla[],4,0)</f>
        <v>e</v>
      </c>
      <c r="E319" s="46" t="s">
        <v>480</v>
      </c>
      <c r="F319" s="47"/>
      <c r="G319" s="47" t="s">
        <v>23</v>
      </c>
      <c r="H319" s="48" t="s">
        <v>85</v>
      </c>
      <c r="I319" s="48">
        <v>3</v>
      </c>
      <c r="J319" s="48" t="s">
        <v>81</v>
      </c>
      <c r="K319" s="49"/>
      <c r="L319" s="50"/>
      <c r="M319" s="3"/>
      <c r="N319" s="51" t="s">
        <v>60</v>
      </c>
      <c r="O319" s="51" t="s">
        <v>90</v>
      </c>
      <c r="P319" s="11"/>
      <c r="Q319" s="51" t="s">
        <v>177</v>
      </c>
      <c r="R319" s="51" t="str">
        <f>VLOOKUP(Táblázat1[[#This Row],[ORR_ssz]],hirdetett_kurzusok_tabla[],6,0)</f>
        <v>CS:12:00-14:00(Egyetem tér 1-3. II 1/2 emelet VII. tanterem (Nagy Ernő auditórium) (ÁA-2,5-305-01...</v>
      </c>
      <c r="S319" s="49" t="s">
        <v>1266</v>
      </c>
      <c r="T319" s="49" t="s">
        <v>1270</v>
      </c>
      <c r="U319" s="51"/>
      <c r="V319" s="49"/>
      <c r="W319" s="51"/>
    </row>
    <row r="320" spans="1:23" ht="24.95" customHeight="1" x14ac:dyDescent="0.25">
      <c r="A320" s="47" t="s">
        <v>80</v>
      </c>
      <c r="B320" s="69">
        <v>321</v>
      </c>
      <c r="C320" s="69" t="str">
        <f>VLOOKUP(Táblázat1[[#This Row],[ORR_ssz]],hirdetett_kurzusok_tabla[],7,0)</f>
        <v>JL5:KIG (1):SZJ</v>
      </c>
      <c r="D320" s="79" t="str">
        <f>VLOOKUP(Táblázat1[[#This Row],[ORR_ssz]],hirdetett_kurzusok_tabla[],4,0)</f>
        <v>e</v>
      </c>
      <c r="E320" s="46" t="s">
        <v>481</v>
      </c>
      <c r="F320" s="47"/>
      <c r="G320" s="47" t="s">
        <v>23</v>
      </c>
      <c r="H320" s="48" t="s">
        <v>76</v>
      </c>
      <c r="I320" s="48">
        <v>3</v>
      </c>
      <c r="J320" s="48" t="s">
        <v>71</v>
      </c>
      <c r="K320" s="49"/>
      <c r="L320" s="50"/>
      <c r="M320" s="3"/>
      <c r="N320" s="51"/>
      <c r="O320" s="51"/>
      <c r="P320" s="11"/>
      <c r="Q320" s="11"/>
      <c r="R320" s="11" t="str">
        <f>VLOOKUP(Táblázat1[[#This Row],[ORR_ssz]],hirdetett_kurzusok_tabla[],6,0)</f>
        <v>-SZO:12:50-14:20(Egyetem tér 1-3. I 1/2 emelet VI. tanterem (Fayer auditórium) (ÁA-1,5-203-01-11))</v>
      </c>
      <c r="S320" s="49" t="s">
        <v>1271</v>
      </c>
      <c r="T320" s="49" t="s">
        <v>1272</v>
      </c>
      <c r="U320" s="51"/>
      <c r="V320" s="49"/>
      <c r="W320" s="51"/>
    </row>
    <row r="321" spans="1:23" ht="24.95" customHeight="1" x14ac:dyDescent="0.25">
      <c r="A321" s="47" t="s">
        <v>80</v>
      </c>
      <c r="B321" s="69">
        <v>322</v>
      </c>
      <c r="C321" s="69" t="str">
        <f>VLOOKUP(Táblázat1[[#This Row],[ORR_ssz]],hirdetett_kurzusok_tabla[],7,0)</f>
        <v>J4:KIG (10):KIT-SZJ</v>
      </c>
      <c r="D321" s="79" t="str">
        <f>VLOOKUP(Táblázat1[[#This Row],[ORR_ssz]],hirdetett_kurzusok_tabla[],4,0)</f>
        <v>gy_e</v>
      </c>
      <c r="E321" s="46" t="s">
        <v>482</v>
      </c>
      <c r="F321" s="47"/>
      <c r="G321" s="47" t="s">
        <v>49</v>
      </c>
      <c r="H321" s="48" t="s">
        <v>85</v>
      </c>
      <c r="I321" s="48">
        <v>3</v>
      </c>
      <c r="J321" s="48" t="s">
        <v>81</v>
      </c>
      <c r="K321" s="49"/>
      <c r="L321" s="50"/>
      <c r="M321" s="3"/>
      <c r="N321" s="51"/>
      <c r="O321" s="51"/>
      <c r="P321" s="49" t="s">
        <v>1266</v>
      </c>
      <c r="Q321" s="49"/>
      <c r="R321" s="49">
        <f>VLOOKUP(Táblázat1[[#This Row],[ORR_ssz]],hirdetett_kurzusok_tabla[],6,0)</f>
        <v>0</v>
      </c>
      <c r="S321" s="49"/>
      <c r="T321" s="49"/>
      <c r="U321" s="51"/>
      <c r="V321" s="49"/>
      <c r="W321" s="51"/>
    </row>
    <row r="322" spans="1:23" ht="24.95" customHeight="1" x14ac:dyDescent="0.25">
      <c r="A322" s="47" t="s">
        <v>80</v>
      </c>
      <c r="B322" s="69">
        <v>323</v>
      </c>
      <c r="C322" s="69" t="str">
        <f>VLOOKUP(Táblázat1[[#This Row],[ORR_ssz]],hirdetett_kurzusok_tabla[],7,0)</f>
        <v>J4:KIG (10):KIT-SZJ</v>
      </c>
      <c r="D322" s="79" t="str">
        <f>VLOOKUP(Táblázat1[[#This Row],[ORR_ssz]],hirdetett_kurzusok_tabla[],4,0)</f>
        <v>gy01</v>
      </c>
      <c r="E322" s="46" t="s">
        <v>483</v>
      </c>
      <c r="F322" s="47"/>
      <c r="G322" s="47" t="s">
        <v>49</v>
      </c>
      <c r="H322" s="48" t="s">
        <v>85</v>
      </c>
      <c r="I322" s="48">
        <v>3</v>
      </c>
      <c r="J322" s="48" t="s">
        <v>81</v>
      </c>
      <c r="K322" s="49"/>
      <c r="L322" s="50"/>
      <c r="M322" s="3"/>
      <c r="N322" s="51" t="s">
        <v>51</v>
      </c>
      <c r="O322" s="51" t="s">
        <v>40</v>
      </c>
      <c r="P322" s="11"/>
      <c r="Q322" s="51" t="s">
        <v>3976</v>
      </c>
      <c r="R322" s="51" t="str">
        <f>VLOOKUP(Táblázat1[[#This Row],[ORR_ssz]],hirdetett_kurzusok_tabla[],6,0)</f>
        <v>SZE:08:00-10:00(Egyetem tér 1-3. II. emelet V. tanterem (ÁA-2-221-01-11))</v>
      </c>
      <c r="S322" s="49" t="s">
        <v>1266</v>
      </c>
      <c r="T322" s="49" t="s">
        <v>1266</v>
      </c>
      <c r="U322" s="51"/>
      <c r="V322" s="49" t="s">
        <v>1273</v>
      </c>
      <c r="W322" s="51"/>
    </row>
    <row r="323" spans="1:23" ht="24.95" customHeight="1" x14ac:dyDescent="0.25">
      <c r="A323" s="47" t="s">
        <v>80</v>
      </c>
      <c r="B323" s="69">
        <v>324</v>
      </c>
      <c r="C323" s="69" t="str">
        <f>VLOOKUP(Táblázat1[[#This Row],[ORR_ssz]],hirdetett_kurzusok_tabla[],7,0)</f>
        <v>J4:KIG (10):KIT-SZJ</v>
      </c>
      <c r="D323" s="79" t="str">
        <f>VLOOKUP(Táblázat1[[#This Row],[ORR_ssz]],hirdetett_kurzusok_tabla[],4,0)</f>
        <v>gy02</v>
      </c>
      <c r="E323" s="46" t="s">
        <v>484</v>
      </c>
      <c r="F323" s="47"/>
      <c r="G323" s="47" t="s">
        <v>49</v>
      </c>
      <c r="H323" s="48" t="s">
        <v>85</v>
      </c>
      <c r="I323" s="48">
        <v>3</v>
      </c>
      <c r="J323" s="48" t="s">
        <v>81</v>
      </c>
      <c r="K323" s="49"/>
      <c r="L323" s="50"/>
      <c r="M323" s="3"/>
      <c r="N323" s="51" t="s">
        <v>51</v>
      </c>
      <c r="O323" s="51" t="s">
        <v>73</v>
      </c>
      <c r="P323" s="11"/>
      <c r="Q323" s="51" t="s">
        <v>3976</v>
      </c>
      <c r="R323" s="51" t="str">
        <f>VLOOKUP(Táblázat1[[#This Row],[ORR_ssz]],hirdetett_kurzusok_tabla[],6,0)</f>
        <v>SZE:10:00-12:00(Egyetem tér 1-3. II. emelet V. tanterem (ÁA-2-221-01-11))</v>
      </c>
      <c r="S323" s="49" t="s">
        <v>1266</v>
      </c>
      <c r="T323" s="49" t="s">
        <v>1266</v>
      </c>
      <c r="U323" s="51"/>
      <c r="V323" s="49" t="s">
        <v>1274</v>
      </c>
      <c r="W323" s="51"/>
    </row>
    <row r="324" spans="1:23" ht="24.95" customHeight="1" x14ac:dyDescent="0.25">
      <c r="A324" s="47" t="s">
        <v>80</v>
      </c>
      <c r="B324" s="69">
        <v>325</v>
      </c>
      <c r="C324" s="69" t="str">
        <f>VLOOKUP(Táblázat1[[#This Row],[ORR_ssz]],hirdetett_kurzusok_tabla[],7,0)</f>
        <v>J4:KIG (10):KIT-SZJ</v>
      </c>
      <c r="D324" s="79" t="str">
        <f>VLOOKUP(Táblázat1[[#This Row],[ORR_ssz]],hirdetett_kurzusok_tabla[],4,0)</f>
        <v>gy03</v>
      </c>
      <c r="E324" s="46" t="s">
        <v>485</v>
      </c>
      <c r="F324" s="47"/>
      <c r="G324" s="47" t="s">
        <v>49</v>
      </c>
      <c r="H324" s="48" t="s">
        <v>85</v>
      </c>
      <c r="I324" s="48">
        <v>3</v>
      </c>
      <c r="J324" s="48" t="s">
        <v>81</v>
      </c>
      <c r="K324" s="49"/>
      <c r="L324" s="50"/>
      <c r="M324" s="3"/>
      <c r="N324" s="51" t="s">
        <v>51</v>
      </c>
      <c r="O324" s="51" t="s">
        <v>90</v>
      </c>
      <c r="P324" s="11"/>
      <c r="Q324" s="51" t="s">
        <v>3976</v>
      </c>
      <c r="R324" s="51" t="str">
        <f>VLOOKUP(Táblázat1[[#This Row],[ORR_ssz]],hirdetett_kurzusok_tabla[],6,0)</f>
        <v>SZE:12:00-14:00(Egyetem tér 1-3. II. emelet V. tanterem (ÁA-2-221-01-11))</v>
      </c>
      <c r="S324" s="49" t="s">
        <v>1266</v>
      </c>
      <c r="T324" s="49" t="s">
        <v>1266</v>
      </c>
      <c r="U324" s="51"/>
      <c r="V324" s="49" t="s">
        <v>1275</v>
      </c>
      <c r="W324" s="51"/>
    </row>
    <row r="325" spans="1:23" ht="24.95" customHeight="1" x14ac:dyDescent="0.25">
      <c r="A325" s="47" t="s">
        <v>80</v>
      </c>
      <c r="B325" s="69">
        <v>326</v>
      </c>
      <c r="C325" s="69" t="str">
        <f>VLOOKUP(Táblázat1[[#This Row],[ORR_ssz]],hirdetett_kurzusok_tabla[],7,0)</f>
        <v>J4:KIG (10):KIT-SZJ</v>
      </c>
      <c r="D325" s="79" t="str">
        <f>VLOOKUP(Táblázat1[[#This Row],[ORR_ssz]],hirdetett_kurzusok_tabla[],4,0)</f>
        <v>gy04</v>
      </c>
      <c r="E325" s="46" t="s">
        <v>486</v>
      </c>
      <c r="F325" s="47"/>
      <c r="G325" s="47" t="s">
        <v>49</v>
      </c>
      <c r="H325" s="48" t="s">
        <v>85</v>
      </c>
      <c r="I325" s="48">
        <v>3</v>
      </c>
      <c r="J325" s="48" t="s">
        <v>81</v>
      </c>
      <c r="K325" s="49"/>
      <c r="L325" s="50"/>
      <c r="M325" s="3"/>
      <c r="N325" s="51" t="s">
        <v>51</v>
      </c>
      <c r="O325" s="51" t="s">
        <v>40</v>
      </c>
      <c r="P325" s="11"/>
      <c r="Q325" s="51" t="s">
        <v>3972</v>
      </c>
      <c r="R325" s="51" t="str">
        <f>VLOOKUP(Táblázat1[[#This Row],[ORR_ssz]],hirdetett_kurzusok_tabla[],6,0)</f>
        <v>SZE:08:00-10:00(Egyetem tér 1-3. I. emelet 125. A/7 gyakorló (ÁA-1-125-01-11))</v>
      </c>
      <c r="S325" s="49" t="s">
        <v>1266</v>
      </c>
      <c r="T325" s="49" t="s">
        <v>1276</v>
      </c>
      <c r="U325" s="51"/>
      <c r="V325" s="49" t="s">
        <v>1273</v>
      </c>
      <c r="W325" s="51"/>
    </row>
    <row r="326" spans="1:23" ht="24.95" customHeight="1" x14ac:dyDescent="0.25">
      <c r="A326" s="47" t="s">
        <v>80</v>
      </c>
      <c r="B326" s="69">
        <v>327</v>
      </c>
      <c r="C326" s="69" t="str">
        <f>VLOOKUP(Táblázat1[[#This Row],[ORR_ssz]],hirdetett_kurzusok_tabla[],7,0)</f>
        <v>J4:KIG (10):KIT-SZJ</v>
      </c>
      <c r="D326" s="79" t="str">
        <f>VLOOKUP(Táblázat1[[#This Row],[ORR_ssz]],hirdetett_kurzusok_tabla[],4,0)</f>
        <v>gy05</v>
      </c>
      <c r="E326" s="46" t="s">
        <v>487</v>
      </c>
      <c r="F326" s="47"/>
      <c r="G326" s="47" t="s">
        <v>49</v>
      </c>
      <c r="H326" s="48" t="s">
        <v>85</v>
      </c>
      <c r="I326" s="48">
        <v>3</v>
      </c>
      <c r="J326" s="48" t="s">
        <v>81</v>
      </c>
      <c r="K326" s="49"/>
      <c r="L326" s="50"/>
      <c r="M326" s="3"/>
      <c r="N326" s="51" t="s">
        <v>51</v>
      </c>
      <c r="O326" s="51" t="s">
        <v>73</v>
      </c>
      <c r="P326" s="11"/>
      <c r="Q326" s="51" t="s">
        <v>3972</v>
      </c>
      <c r="R326" s="51" t="str">
        <f>VLOOKUP(Táblázat1[[#This Row],[ORR_ssz]],hirdetett_kurzusok_tabla[],6,0)</f>
        <v>SZE:10:00-12:00(Egyetem tér 1-3. I. emelet 125. A/7 gyakorló (ÁA-1-125-01-11))</v>
      </c>
      <c r="S326" s="49" t="s">
        <v>1266</v>
      </c>
      <c r="T326" s="49" t="s">
        <v>1276</v>
      </c>
      <c r="U326" s="51"/>
      <c r="V326" s="49" t="s">
        <v>1274</v>
      </c>
      <c r="W326" s="51"/>
    </row>
    <row r="327" spans="1:23" ht="24.95" customHeight="1" x14ac:dyDescent="0.25">
      <c r="A327" s="47" t="s">
        <v>80</v>
      </c>
      <c r="B327" s="69">
        <v>328</v>
      </c>
      <c r="C327" s="69" t="str">
        <f>VLOOKUP(Táblázat1[[#This Row],[ORR_ssz]],hirdetett_kurzusok_tabla[],7,0)</f>
        <v>J4:KIG (10):KIT-SZJ</v>
      </c>
      <c r="D327" s="79" t="str">
        <f>VLOOKUP(Táblázat1[[#This Row],[ORR_ssz]],hirdetett_kurzusok_tabla[],4,0)</f>
        <v>gy06</v>
      </c>
      <c r="E327" s="46" t="s">
        <v>488</v>
      </c>
      <c r="F327" s="47"/>
      <c r="G327" s="47" t="s">
        <v>49</v>
      </c>
      <c r="H327" s="48" t="s">
        <v>85</v>
      </c>
      <c r="I327" s="48">
        <v>3</v>
      </c>
      <c r="J327" s="48" t="s">
        <v>81</v>
      </c>
      <c r="K327" s="49"/>
      <c r="L327" s="50"/>
      <c r="M327" s="3"/>
      <c r="N327" s="51" t="s">
        <v>27</v>
      </c>
      <c r="O327" s="51" t="s">
        <v>153</v>
      </c>
      <c r="P327" s="11"/>
      <c r="Q327" s="51" t="s">
        <v>3957</v>
      </c>
      <c r="R327" s="51" t="str">
        <f>VLOOKUP(Táblázat1[[#This Row],[ORR_ssz]],hirdetett_kurzusok_tabla[],6,0)</f>
        <v>H:18:00-20:00(Egyetem tér 1-3. alagsor A/5 gyakorló (ÁA--1-081-01-12))</v>
      </c>
      <c r="S327" s="49" t="s">
        <v>1266</v>
      </c>
      <c r="T327" s="49" t="s">
        <v>1277</v>
      </c>
      <c r="U327" s="51"/>
      <c r="V327" s="49" t="s">
        <v>1278</v>
      </c>
      <c r="W327" s="51"/>
    </row>
    <row r="328" spans="1:23" ht="24.95" customHeight="1" x14ac:dyDescent="0.25">
      <c r="A328" s="47" t="s">
        <v>80</v>
      </c>
      <c r="B328" s="69">
        <v>329</v>
      </c>
      <c r="C328" s="69" t="str">
        <f>VLOOKUP(Táblázat1[[#This Row],[ORR_ssz]],hirdetett_kurzusok_tabla[],7,0)</f>
        <v>J4:KIG (10):KIT-SZJ</v>
      </c>
      <c r="D328" s="79" t="str">
        <f>VLOOKUP(Táblázat1[[#This Row],[ORR_ssz]],hirdetett_kurzusok_tabla[],4,0)</f>
        <v>gy07</v>
      </c>
      <c r="E328" s="46" t="s">
        <v>489</v>
      </c>
      <c r="F328" s="47"/>
      <c r="G328" s="47" t="s">
        <v>49</v>
      </c>
      <c r="H328" s="48" t="s">
        <v>85</v>
      </c>
      <c r="I328" s="48">
        <v>3</v>
      </c>
      <c r="J328" s="48" t="s">
        <v>81</v>
      </c>
      <c r="K328" s="49"/>
      <c r="L328" s="50"/>
      <c r="M328" s="3"/>
      <c r="N328" s="51" t="s">
        <v>27</v>
      </c>
      <c r="O328" s="51" t="s">
        <v>90</v>
      </c>
      <c r="P328" s="11"/>
      <c r="Q328" s="51" t="s">
        <v>3972</v>
      </c>
      <c r="R328" s="51" t="str">
        <f>VLOOKUP(Táblázat1[[#This Row],[ORR_ssz]],hirdetett_kurzusok_tabla[],6,0)</f>
        <v>H:12:00-14:00(Egyetem tér 1-3. I. emelet 125. A/7 gyakorló (ÁA-1-125-01-11))</v>
      </c>
      <c r="S328" s="49" t="s">
        <v>1266</v>
      </c>
      <c r="T328" s="49" t="s">
        <v>1279</v>
      </c>
      <c r="U328" s="51"/>
      <c r="V328" s="49"/>
      <c r="W328" s="51"/>
    </row>
    <row r="329" spans="1:23" ht="24.95" customHeight="1" x14ac:dyDescent="0.25">
      <c r="A329" s="47" t="s">
        <v>80</v>
      </c>
      <c r="B329" s="69">
        <v>330</v>
      </c>
      <c r="C329" s="69" t="str">
        <f>VLOOKUP(Táblázat1[[#This Row],[ORR_ssz]],hirdetett_kurzusok_tabla[],7,0)</f>
        <v>J4:KIG (10):KIT-SZJ</v>
      </c>
      <c r="D329" s="79" t="str">
        <f>VLOOKUP(Táblázat1[[#This Row],[ORR_ssz]],hirdetett_kurzusok_tabla[],4,0)</f>
        <v>gy08</v>
      </c>
      <c r="E329" s="46" t="s">
        <v>490</v>
      </c>
      <c r="F329" s="47"/>
      <c r="G329" s="47" t="s">
        <v>49</v>
      </c>
      <c r="H329" s="48" t="s">
        <v>85</v>
      </c>
      <c r="I329" s="48">
        <v>3</v>
      </c>
      <c r="J329" s="48" t="s">
        <v>81</v>
      </c>
      <c r="K329" s="49"/>
      <c r="L329" s="50"/>
      <c r="M329" s="3"/>
      <c r="N329" s="51" t="s">
        <v>51</v>
      </c>
      <c r="O329" s="51" t="s">
        <v>73</v>
      </c>
      <c r="P329" s="11"/>
      <c r="Q329" s="51" t="s">
        <v>3963</v>
      </c>
      <c r="R329" s="51" t="str">
        <f>VLOOKUP(Táblázat1[[#This Row],[ORR_ssz]],hirdetett_kurzusok_tabla[],6,0)</f>
        <v>SZE:10:00-12:00(Egyetem tér 1-3. alagsor A/4 gyakorló (ÁA--1-083-01-12))</v>
      </c>
      <c r="S329" s="49" t="s">
        <v>1266</v>
      </c>
      <c r="T329" s="49" t="s">
        <v>1279</v>
      </c>
      <c r="U329" s="51"/>
      <c r="V329" s="49"/>
      <c r="W329" s="51"/>
    </row>
    <row r="330" spans="1:23" ht="24.95" customHeight="1" x14ac:dyDescent="0.25">
      <c r="A330" s="47" t="s">
        <v>80</v>
      </c>
      <c r="B330" s="69">
        <v>331</v>
      </c>
      <c r="C330" s="69" t="str">
        <f>VLOOKUP(Táblázat1[[#This Row],[ORR_ssz]],hirdetett_kurzusok_tabla[],7,0)</f>
        <v>J4:KIG (10):KIT-SZJ</v>
      </c>
      <c r="D330" s="79" t="str">
        <f>VLOOKUP(Táblázat1[[#This Row],[ORR_ssz]],hirdetett_kurzusok_tabla[],4,0)</f>
        <v>gy09</v>
      </c>
      <c r="E330" s="46" t="s">
        <v>491</v>
      </c>
      <c r="F330" s="47"/>
      <c r="G330" s="47" t="s">
        <v>49</v>
      </c>
      <c r="H330" s="48" t="s">
        <v>85</v>
      </c>
      <c r="I330" s="48">
        <v>3</v>
      </c>
      <c r="J330" s="48" t="s">
        <v>81</v>
      </c>
      <c r="K330" s="49"/>
      <c r="L330" s="50"/>
      <c r="M330" s="3"/>
      <c r="N330" s="51" t="s">
        <v>27</v>
      </c>
      <c r="O330" s="51" t="s">
        <v>90</v>
      </c>
      <c r="P330" s="11"/>
      <c r="Q330" s="51" t="s">
        <v>3952</v>
      </c>
      <c r="R330" s="51" t="str">
        <f>VLOOKUP(Táblázat1[[#This Row],[ORR_ssz]],hirdetett_kurzusok_tabla[],6,0)</f>
        <v>H:12:00-14:00(B/1 Gyakorló (ÁB-0-001-01-11))</v>
      </c>
      <c r="S330" s="49" t="s">
        <v>1266</v>
      </c>
      <c r="T330" s="49" t="s">
        <v>1271</v>
      </c>
      <c r="U330" s="51"/>
      <c r="V330" s="49" t="s">
        <v>1280</v>
      </c>
      <c r="W330" s="51"/>
    </row>
    <row r="331" spans="1:23" ht="24.95" customHeight="1" x14ac:dyDescent="0.25">
      <c r="A331" s="47" t="s">
        <v>80</v>
      </c>
      <c r="B331" s="69">
        <v>332</v>
      </c>
      <c r="C331" s="69" t="str">
        <f>VLOOKUP(Táblázat1[[#This Row],[ORR_ssz]],hirdetett_kurzusok_tabla[],7,0)</f>
        <v>J4:KIG (10):KIT-SZJ</v>
      </c>
      <c r="D331" s="79" t="str">
        <f>VLOOKUP(Táblázat1[[#This Row],[ORR_ssz]],hirdetett_kurzusok_tabla[],4,0)</f>
        <v>gy10</v>
      </c>
      <c r="E331" s="46" t="s">
        <v>492</v>
      </c>
      <c r="F331" s="47"/>
      <c r="G331" s="47" t="s">
        <v>49</v>
      </c>
      <c r="H331" s="48" t="s">
        <v>85</v>
      </c>
      <c r="I331" s="48">
        <v>3</v>
      </c>
      <c r="J331" s="48" t="s">
        <v>81</v>
      </c>
      <c r="K331" s="49"/>
      <c r="L331" s="50"/>
      <c r="M331" s="3"/>
      <c r="N331" s="51" t="s">
        <v>51</v>
      </c>
      <c r="O331" s="51" t="s">
        <v>90</v>
      </c>
      <c r="P331" s="11"/>
      <c r="Q331" s="51" t="s">
        <v>3965</v>
      </c>
      <c r="R331" s="51" t="str">
        <f>VLOOKUP(Táblázat1[[#This Row],[ORR_ssz]],hirdetett_kurzusok_tabla[],6,0)</f>
        <v>SZE:12:00-14:00(B/14 Gyakorló (ÁB-3-307-01-11))</v>
      </c>
      <c r="S331" s="49" t="s">
        <v>1266</v>
      </c>
      <c r="T331" s="49" t="s">
        <v>1271</v>
      </c>
      <c r="U331" s="51"/>
      <c r="V331" s="49" t="s">
        <v>1281</v>
      </c>
      <c r="W331" s="51"/>
    </row>
    <row r="332" spans="1:23" ht="24.95" customHeight="1" x14ac:dyDescent="0.25">
      <c r="A332" s="47" t="s">
        <v>80</v>
      </c>
      <c r="B332" s="69">
        <v>333</v>
      </c>
      <c r="C332" s="69" t="str">
        <f>VLOOKUP(Táblázat1[[#This Row],[ORR_ssz]],hirdetett_kurzusok_tabla[],7,0)</f>
        <v>J4:KIG (10):KIT-SZJ</v>
      </c>
      <c r="D332" s="79" t="str">
        <f>VLOOKUP(Táblázat1[[#This Row],[ORR_ssz]],hirdetett_kurzusok_tabla[],4,0)</f>
        <v>gy11</v>
      </c>
      <c r="E332" s="46" t="s">
        <v>493</v>
      </c>
      <c r="F332" s="47"/>
      <c r="G332" s="47" t="s">
        <v>49</v>
      </c>
      <c r="H332" s="48" t="s">
        <v>85</v>
      </c>
      <c r="I332" s="48">
        <v>3</v>
      </c>
      <c r="J332" s="48" t="s">
        <v>81</v>
      </c>
      <c r="K332" s="49"/>
      <c r="L332" s="50"/>
      <c r="M332" s="3"/>
      <c r="N332" s="51" t="s">
        <v>51</v>
      </c>
      <c r="O332" s="51" t="s">
        <v>40</v>
      </c>
      <c r="P332" s="11"/>
      <c r="Q332" s="51" t="s">
        <v>3949</v>
      </c>
      <c r="R332" s="51" t="str">
        <f>VLOOKUP(Táblázat1[[#This Row],[ORR_ssz]],hirdetett_kurzusok_tabla[],6,0)</f>
        <v>SZE:08:00-10:00(Egyetem tér 1-3. II. emelet 240. A/8 gyakorló (ÁA-2-240-01-11))</v>
      </c>
      <c r="S332" s="49" t="s">
        <v>1266</v>
      </c>
      <c r="T332" s="49" t="s">
        <v>1282</v>
      </c>
      <c r="U332" s="51"/>
      <c r="V332" s="49" t="s">
        <v>1273</v>
      </c>
      <c r="W332" s="51"/>
    </row>
    <row r="333" spans="1:23" ht="24.95" customHeight="1" x14ac:dyDescent="0.25">
      <c r="A333" s="47" t="s">
        <v>80</v>
      </c>
      <c r="B333" s="69">
        <v>334</v>
      </c>
      <c r="C333" s="69" t="str">
        <f>VLOOKUP(Táblázat1[[#This Row],[ORR_ssz]],hirdetett_kurzusok_tabla[],7,0)</f>
        <v>J4:KIG (10):KIT-SZJ</v>
      </c>
      <c r="D333" s="79" t="str">
        <f>VLOOKUP(Táblázat1[[#This Row],[ORR_ssz]],hirdetett_kurzusok_tabla[],4,0)</f>
        <v>gy12</v>
      </c>
      <c r="E333" s="46" t="s">
        <v>494</v>
      </c>
      <c r="F333" s="47"/>
      <c r="G333" s="47" t="s">
        <v>49</v>
      </c>
      <c r="H333" s="48" t="s">
        <v>85</v>
      </c>
      <c r="I333" s="48">
        <v>3</v>
      </c>
      <c r="J333" s="48" t="s">
        <v>81</v>
      </c>
      <c r="K333" s="49"/>
      <c r="L333" s="50"/>
      <c r="M333" s="3"/>
      <c r="N333" s="51" t="s">
        <v>51</v>
      </c>
      <c r="O333" s="51" t="s">
        <v>73</v>
      </c>
      <c r="P333" s="11"/>
      <c r="Q333" s="51" t="s">
        <v>3957</v>
      </c>
      <c r="R333" s="51" t="str">
        <f>VLOOKUP(Táblázat1[[#This Row],[ORR_ssz]],hirdetett_kurzusok_tabla[],6,0)</f>
        <v>SZE:10:00-12:00(Egyetem tér 1-3. alagsor A/5 gyakorló (ÁA--1-081-01-12))</v>
      </c>
      <c r="S333" s="49" t="s">
        <v>1266</v>
      </c>
      <c r="T333" s="49" t="s">
        <v>1282</v>
      </c>
      <c r="U333" s="51"/>
      <c r="V333" s="49" t="s">
        <v>1274</v>
      </c>
      <c r="W333" s="51"/>
    </row>
    <row r="334" spans="1:23" ht="24.95" customHeight="1" x14ac:dyDescent="0.25">
      <c r="A334" s="47" t="s">
        <v>80</v>
      </c>
      <c r="B334" s="69">
        <v>335</v>
      </c>
      <c r="C334" s="69" t="str">
        <f>VLOOKUP(Táblázat1[[#This Row],[ORR_ssz]],hirdetett_kurzusok_tabla[],7,0)</f>
        <v>J4:KIG (10):KIT-SZJ</v>
      </c>
      <c r="D334" s="79" t="str">
        <f>VLOOKUP(Táblázat1[[#This Row],[ORR_ssz]],hirdetett_kurzusok_tabla[],4,0)</f>
        <v>gy13</v>
      </c>
      <c r="E334" s="46" t="s">
        <v>495</v>
      </c>
      <c r="F334" s="47"/>
      <c r="G334" s="47" t="s">
        <v>49</v>
      </c>
      <c r="H334" s="48" t="s">
        <v>85</v>
      </c>
      <c r="I334" s="48">
        <v>3</v>
      </c>
      <c r="J334" s="48" t="s">
        <v>81</v>
      </c>
      <c r="K334" s="49"/>
      <c r="L334" s="50"/>
      <c r="M334" s="3"/>
      <c r="N334" s="51" t="s">
        <v>51</v>
      </c>
      <c r="O334" s="51" t="s">
        <v>73</v>
      </c>
      <c r="P334" s="11"/>
      <c r="Q334" s="51" t="s">
        <v>3977</v>
      </c>
      <c r="R334" s="51" t="str">
        <f>VLOOKUP(Táblázat1[[#This Row],[ORR_ssz]],hirdetett_kurzusok_tabla[],6,0)</f>
        <v>SZE:10:00-12:00(Egyetem tér 1-3. I. emelet 111. III. tanterem (Récsi auditórium) (ÁA-1-111-01-11))</v>
      </c>
      <c r="S334" s="49" t="s">
        <v>1266</v>
      </c>
      <c r="T334" s="49" t="s">
        <v>1268</v>
      </c>
      <c r="U334" s="51"/>
      <c r="V334" s="49"/>
      <c r="W334" s="51"/>
    </row>
    <row r="335" spans="1:23" ht="24.95" customHeight="1" x14ac:dyDescent="0.25">
      <c r="A335" s="47" t="s">
        <v>80</v>
      </c>
      <c r="B335" s="69">
        <v>336</v>
      </c>
      <c r="C335" s="69" t="str">
        <f>VLOOKUP(Táblázat1[[#This Row],[ORR_ssz]],hirdetett_kurzusok_tabla[],7,0)</f>
        <v>J4:KIG (10):KIT-SZJ</v>
      </c>
      <c r="D335" s="79" t="str">
        <f>VLOOKUP(Táblázat1[[#This Row],[ORR_ssz]],hirdetett_kurzusok_tabla[],4,0)</f>
        <v>gy14</v>
      </c>
      <c r="E335" s="46" t="s">
        <v>496</v>
      </c>
      <c r="F335" s="47"/>
      <c r="G335" s="47" t="s">
        <v>49</v>
      </c>
      <c r="H335" s="48" t="s">
        <v>85</v>
      </c>
      <c r="I335" s="48">
        <v>3</v>
      </c>
      <c r="J335" s="48" t="s">
        <v>81</v>
      </c>
      <c r="K335" s="49"/>
      <c r="L335" s="50"/>
      <c r="M335" s="3"/>
      <c r="N335" s="51" t="s">
        <v>51</v>
      </c>
      <c r="O335" s="51" t="s">
        <v>90</v>
      </c>
      <c r="P335" s="11"/>
      <c r="Q335" s="51" t="s">
        <v>3977</v>
      </c>
      <c r="R335" s="51" t="str">
        <f>VLOOKUP(Táblázat1[[#This Row],[ORR_ssz]],hirdetett_kurzusok_tabla[],6,0)</f>
        <v>SZE:12:00-14:00(Egyetem tér 1-3. I. emelet 111. III. tanterem (Récsi auditórium) (ÁA-1-111-01-11))</v>
      </c>
      <c r="S335" s="49" t="s">
        <v>1266</v>
      </c>
      <c r="T335" s="49" t="s">
        <v>1268</v>
      </c>
      <c r="U335" s="51"/>
      <c r="V335" s="49"/>
      <c r="W335" s="51"/>
    </row>
    <row r="336" spans="1:23" ht="24.95" customHeight="1" x14ac:dyDescent="0.25">
      <c r="A336" s="47" t="s">
        <v>80</v>
      </c>
      <c r="B336" s="69">
        <v>337</v>
      </c>
      <c r="C336" s="69" t="str">
        <f>VLOOKUP(Táblázat1[[#This Row],[ORR_ssz]],hirdetett_kurzusok_tabla[],7,0)</f>
        <v>J4:KIG (10):KIT-SZJ</v>
      </c>
      <c r="D336" s="79" t="str">
        <f>VLOOKUP(Táblázat1[[#This Row],[ORR_ssz]],hirdetett_kurzusok_tabla[],4,0)</f>
        <v>gy15</v>
      </c>
      <c r="E336" s="46" t="s">
        <v>497</v>
      </c>
      <c r="F336" s="47"/>
      <c r="G336" s="47" t="s">
        <v>49</v>
      </c>
      <c r="H336" s="48" t="s">
        <v>85</v>
      </c>
      <c r="I336" s="48">
        <v>3</v>
      </c>
      <c r="J336" s="48" t="s">
        <v>81</v>
      </c>
      <c r="K336" s="49"/>
      <c r="L336" s="50"/>
      <c r="M336" s="3"/>
      <c r="N336" s="51" t="s">
        <v>60</v>
      </c>
      <c r="O336" s="51" t="s">
        <v>40</v>
      </c>
      <c r="P336" s="11"/>
      <c r="Q336" s="51" t="s">
        <v>3957</v>
      </c>
      <c r="R336" s="51" t="str">
        <f>VLOOKUP(Táblázat1[[#This Row],[ORR_ssz]],hirdetett_kurzusok_tabla[],6,0)</f>
        <v>CS:08:00-10:00(Egyetem tér 1-3. alagsor A/5 gyakorló (ÁA--1-081-01-12))</v>
      </c>
      <c r="S336" s="49" t="s">
        <v>1266</v>
      </c>
      <c r="T336" s="49" t="s">
        <v>1282</v>
      </c>
      <c r="U336" s="51"/>
      <c r="V336" s="49" t="s">
        <v>1275</v>
      </c>
      <c r="W336" s="51"/>
    </row>
    <row r="337" spans="1:23" ht="24.95" customHeight="1" x14ac:dyDescent="0.25">
      <c r="A337" s="47" t="s">
        <v>80</v>
      </c>
      <c r="B337" s="69">
        <v>338</v>
      </c>
      <c r="C337" s="69" t="str">
        <f>VLOOKUP(Táblázat1[[#This Row],[ORR_ssz]],hirdetett_kurzusok_tabla[],7,0)</f>
        <v>J4:KIG (10):KIT-SZJ</v>
      </c>
      <c r="D337" s="79" t="str">
        <f>VLOOKUP(Táblázat1[[#This Row],[ORR_ssz]],hirdetett_kurzusok_tabla[],4,0)</f>
        <v>gy16</v>
      </c>
      <c r="E337" s="46" t="s">
        <v>498</v>
      </c>
      <c r="F337" s="47"/>
      <c r="G337" s="47" t="s">
        <v>49</v>
      </c>
      <c r="H337" s="48" t="s">
        <v>85</v>
      </c>
      <c r="I337" s="48">
        <v>3</v>
      </c>
      <c r="J337" s="48" t="s">
        <v>81</v>
      </c>
      <c r="K337" s="49"/>
      <c r="L337" s="50"/>
      <c r="M337" s="3"/>
      <c r="N337" s="51" t="s">
        <v>51</v>
      </c>
      <c r="O337" s="51" t="s">
        <v>73</v>
      </c>
      <c r="P337" s="11"/>
      <c r="Q337" s="51" t="s">
        <v>3965</v>
      </c>
      <c r="R337" s="51" t="str">
        <f>VLOOKUP(Táblázat1[[#This Row],[ORR_ssz]],hirdetett_kurzusok_tabla[],6,0)</f>
        <v>SZE:10:00-12:00(B/14 Gyakorló (ÁB-3-307-01-11))</v>
      </c>
      <c r="S337" s="49" t="s">
        <v>1266</v>
      </c>
      <c r="T337" s="49" t="s">
        <v>1271</v>
      </c>
      <c r="U337" s="51"/>
      <c r="V337" s="49" t="s">
        <v>1273</v>
      </c>
      <c r="W337" s="51"/>
    </row>
    <row r="338" spans="1:23" ht="24.95" customHeight="1" x14ac:dyDescent="0.25">
      <c r="A338" s="47" t="s">
        <v>80</v>
      </c>
      <c r="B338" s="69">
        <v>339</v>
      </c>
      <c r="C338" s="69" t="str">
        <f>VLOOKUP(Táblázat1[[#This Row],[ORR_ssz]],hirdetett_kurzusok_tabla[],7,0)</f>
        <v>J4:KIG (10):KIT-SZJ</v>
      </c>
      <c r="D338" s="79" t="str">
        <f>VLOOKUP(Táblázat1[[#This Row],[ORR_ssz]],hirdetett_kurzusok_tabla[],4,0)</f>
        <v>gy17</v>
      </c>
      <c r="E338" s="46" t="s">
        <v>499</v>
      </c>
      <c r="F338" s="47"/>
      <c r="G338" s="47" t="s">
        <v>49</v>
      </c>
      <c r="H338" s="48" t="s">
        <v>85</v>
      </c>
      <c r="I338" s="48">
        <v>3</v>
      </c>
      <c r="J338" s="48" t="s">
        <v>81</v>
      </c>
      <c r="K338" s="49"/>
      <c r="L338" s="50"/>
      <c r="M338" s="3"/>
      <c r="N338" s="51" t="s">
        <v>60</v>
      </c>
      <c r="O338" s="51" t="s">
        <v>134</v>
      </c>
      <c r="P338" s="11"/>
      <c r="Q338" s="51" t="s">
        <v>3965</v>
      </c>
      <c r="R338" s="51" t="str">
        <f>VLOOKUP(Táblázat1[[#This Row],[ORR_ssz]],hirdetett_kurzusok_tabla[],6,0)</f>
        <v>CS:16:00-18:00(B/14 Gyakorló (ÁB-3-307-01-11))</v>
      </c>
      <c r="S338" s="49" t="s">
        <v>1266</v>
      </c>
      <c r="T338" s="49" t="s">
        <v>1283</v>
      </c>
      <c r="U338" s="51"/>
      <c r="V338" s="49" t="s">
        <v>1082</v>
      </c>
      <c r="W338" s="51"/>
    </row>
    <row r="339" spans="1:23" ht="24.95" customHeight="1" x14ac:dyDescent="0.25">
      <c r="A339" s="47" t="s">
        <v>80</v>
      </c>
      <c r="B339" s="69">
        <v>340</v>
      </c>
      <c r="C339" s="69" t="str">
        <f>VLOOKUP(Táblázat1[[#This Row],[ORR_ssz]],hirdetett_kurzusok_tabla[],7,0)</f>
        <v>J4:KIG (10):KIT-SZJ</v>
      </c>
      <c r="D339" s="79" t="str">
        <f>VLOOKUP(Táblázat1[[#This Row],[ORR_ssz]],hirdetett_kurzusok_tabla[],4,0)</f>
        <v>gy18</v>
      </c>
      <c r="E339" s="46" t="s">
        <v>500</v>
      </c>
      <c r="F339" s="47"/>
      <c r="G339" s="47" t="s">
        <v>49</v>
      </c>
      <c r="H339" s="48" t="s">
        <v>85</v>
      </c>
      <c r="I339" s="48">
        <v>3</v>
      </c>
      <c r="J339" s="48" t="s">
        <v>81</v>
      </c>
      <c r="K339" s="49"/>
      <c r="L339" s="50"/>
      <c r="M339" s="3"/>
      <c r="N339" s="51" t="s">
        <v>39</v>
      </c>
      <c r="O339" s="51" t="s">
        <v>153</v>
      </c>
      <c r="P339" s="11"/>
      <c r="Q339" s="51" t="s">
        <v>3963</v>
      </c>
      <c r="R339" s="51" t="str">
        <f>VLOOKUP(Táblázat1[[#This Row],[ORR_ssz]],hirdetett_kurzusok_tabla[],6,0)</f>
        <v>K:18:00-20:00(Egyetem tér 1-3. alagsor A/4 gyakorló (ÁA--1-083-01-12))</v>
      </c>
      <c r="S339" s="49" t="s">
        <v>1266</v>
      </c>
      <c r="T339" s="49" t="s">
        <v>1267</v>
      </c>
      <c r="U339" s="51"/>
      <c r="V339" s="49" t="s">
        <v>1284</v>
      </c>
      <c r="W339" s="51"/>
    </row>
    <row r="340" spans="1:23" ht="24.95" customHeight="1" x14ac:dyDescent="0.25">
      <c r="A340" s="47" t="s">
        <v>80</v>
      </c>
      <c r="B340" s="69">
        <v>341</v>
      </c>
      <c r="C340" s="69" t="str">
        <f>VLOOKUP(Táblázat1[[#This Row],[ORR_ssz]],hirdetett_kurzusok_tabla[],7,0)</f>
        <v>J4:KIG (3):KET</v>
      </c>
      <c r="D340" s="79" t="str">
        <f>VLOOKUP(Táblázat1[[#This Row],[ORR_ssz]],hirdetett_kurzusok_tabla[],4,0)</f>
        <v>e</v>
      </c>
      <c r="E340" s="46" t="s">
        <v>501</v>
      </c>
      <c r="F340" s="47"/>
      <c r="G340" s="47" t="s">
        <v>23</v>
      </c>
      <c r="H340" s="48" t="s">
        <v>85</v>
      </c>
      <c r="I340" s="48">
        <v>5</v>
      </c>
      <c r="J340" s="48" t="s">
        <v>81</v>
      </c>
      <c r="K340" s="49"/>
      <c r="L340" s="50"/>
      <c r="M340" s="3"/>
      <c r="N340" s="51" t="s">
        <v>60</v>
      </c>
      <c r="O340" s="51" t="s">
        <v>73</v>
      </c>
      <c r="P340" s="11"/>
      <c r="Q340" s="51" t="s">
        <v>176</v>
      </c>
      <c r="R340" s="51" t="str">
        <f>VLOOKUP(Táblázat1[[#This Row],[ORR_ssz]],hirdetett_kurzusok_tabla[],6,0)</f>
        <v>CS:10:00-12:00(Egyetem tér 1-3. I 1/2 emelet VI. tanterem (Fayer auditórium) (ÁA-1,5-203-01-11))</v>
      </c>
      <c r="S340" s="49" t="s">
        <v>1266</v>
      </c>
      <c r="T340" s="49" t="s">
        <v>1270</v>
      </c>
      <c r="U340" s="51"/>
      <c r="V340" s="49"/>
      <c r="W340" s="51"/>
    </row>
    <row r="341" spans="1:23" ht="24.95" customHeight="1" x14ac:dyDescent="0.25">
      <c r="A341" s="47" t="s">
        <v>80</v>
      </c>
      <c r="B341" s="69">
        <v>342</v>
      </c>
      <c r="C341" s="69" t="str">
        <f>VLOOKUP(Táblázat1[[#This Row],[ORR_ssz]],hirdetett_kurzusok_tabla[],7,0)</f>
        <v>JL5:KIG (3): KÜL</v>
      </c>
      <c r="D341" s="79" t="str">
        <f>VLOOKUP(Táblázat1[[#This Row],[ORR_ssz]],hirdetett_kurzusok_tabla[],4,0)</f>
        <v>e</v>
      </c>
      <c r="E341" s="46" t="s">
        <v>502</v>
      </c>
      <c r="F341" s="47"/>
      <c r="G341" s="47" t="s">
        <v>23</v>
      </c>
      <c r="H341" s="48" t="s">
        <v>76</v>
      </c>
      <c r="I341" s="48">
        <v>5</v>
      </c>
      <c r="J341" s="48" t="s">
        <v>71</v>
      </c>
      <c r="K341" s="49"/>
      <c r="L341" s="50"/>
      <c r="M341" s="3"/>
      <c r="N341" s="51"/>
      <c r="O341" s="51"/>
      <c r="P341" s="11"/>
      <c r="Q341" s="49"/>
      <c r="R341" s="49" t="str">
        <f>VLOOKUP(Táblázat1[[#This Row],[ORR_ssz]],hirdetett_kurzusok_tabla[],6,0)</f>
        <v>-SZO:09:00-10:30(Egyetem tér 1-3. II 1/2 emelet VII. tanterem (Nagy Ernő auditórium) (ÁA-2,5-305-0...</v>
      </c>
      <c r="S341" s="49" t="s">
        <v>1271</v>
      </c>
      <c r="T341" s="49"/>
      <c r="U341" s="51"/>
      <c r="V341" s="49"/>
      <c r="W341" s="51"/>
    </row>
    <row r="342" spans="1:23" ht="24.95" customHeight="1" x14ac:dyDescent="0.25">
      <c r="A342" s="47" t="s">
        <v>80</v>
      </c>
      <c r="B342" s="69">
        <v>343</v>
      </c>
      <c r="C342" s="69" t="str">
        <f>VLOOKUP(Táblázat1[[#This Row],[ORR_ssz]],hirdetett_kurzusok_tabla[],7,0)</f>
        <v>J4:KIG (30):KET</v>
      </c>
      <c r="D342" s="79" t="str">
        <f>VLOOKUP(Táblázat1[[#This Row],[ORR_ssz]],hirdetett_kurzusok_tabla[],4,0)</f>
        <v>gy_e</v>
      </c>
      <c r="E342" s="46" t="s">
        <v>503</v>
      </c>
      <c r="F342" s="47"/>
      <c r="G342" s="47" t="s">
        <v>49</v>
      </c>
      <c r="H342" s="48" t="s">
        <v>85</v>
      </c>
      <c r="I342" s="48">
        <v>5</v>
      </c>
      <c r="J342" s="48" t="s">
        <v>81</v>
      </c>
      <c r="K342" s="49"/>
      <c r="L342" s="50"/>
      <c r="M342" s="3"/>
      <c r="N342" s="51"/>
      <c r="O342" s="51"/>
      <c r="P342" s="11"/>
      <c r="Q342" s="49"/>
      <c r="R342" s="49">
        <f>VLOOKUP(Táblázat1[[#This Row],[ORR_ssz]],hirdetett_kurzusok_tabla[],6,0)</f>
        <v>0</v>
      </c>
      <c r="S342" s="49" t="s">
        <v>1266</v>
      </c>
      <c r="T342" s="49"/>
      <c r="U342" s="51"/>
      <c r="V342" s="49"/>
      <c r="W342" s="51"/>
    </row>
    <row r="343" spans="1:23" ht="24.95" customHeight="1" x14ac:dyDescent="0.25">
      <c r="A343" s="47" t="s">
        <v>80</v>
      </c>
      <c r="B343" s="69">
        <v>344</v>
      </c>
      <c r="C343" s="69" t="str">
        <f>VLOOKUP(Táblázat1[[#This Row],[ORR_ssz]],hirdetett_kurzusok_tabla[],7,0)</f>
        <v>J4:KIG (30):KET</v>
      </c>
      <c r="D343" s="79" t="str">
        <f>VLOOKUP(Táblázat1[[#This Row],[ORR_ssz]],hirdetett_kurzusok_tabla[],4,0)</f>
        <v>gy01</v>
      </c>
      <c r="E343" s="46" t="s">
        <v>504</v>
      </c>
      <c r="F343" s="47"/>
      <c r="G343" s="47" t="s">
        <v>49</v>
      </c>
      <c r="H343" s="48" t="s">
        <v>85</v>
      </c>
      <c r="I343" s="48">
        <v>5</v>
      </c>
      <c r="J343" s="48" t="s">
        <v>81</v>
      </c>
      <c r="K343" s="49"/>
      <c r="L343" s="50"/>
      <c r="M343" s="3"/>
      <c r="N343" s="51" t="s">
        <v>27</v>
      </c>
      <c r="O343" s="51" t="s">
        <v>40</v>
      </c>
      <c r="P343" s="11"/>
      <c r="Q343" s="51" t="s">
        <v>3949</v>
      </c>
      <c r="R343" s="51" t="str">
        <f>VLOOKUP(Táblázat1[[#This Row],[ORR_ssz]],hirdetett_kurzusok_tabla[],6,0)</f>
        <v>H:08:00-10:00(Egyetem tér 1-3. II. emelet 240. A/8 gyakorló (ÁA-2-240-01-11))</v>
      </c>
      <c r="S343" s="49" t="s">
        <v>1266</v>
      </c>
      <c r="T343" s="49" t="s">
        <v>1266</v>
      </c>
      <c r="U343" s="51"/>
      <c r="V343" s="49" t="s">
        <v>1285</v>
      </c>
      <c r="W343" s="51"/>
    </row>
    <row r="344" spans="1:23" ht="24.95" customHeight="1" x14ac:dyDescent="0.25">
      <c r="A344" s="47" t="s">
        <v>80</v>
      </c>
      <c r="B344" s="69">
        <v>345</v>
      </c>
      <c r="C344" s="69" t="str">
        <f>VLOOKUP(Táblázat1[[#This Row],[ORR_ssz]],hirdetett_kurzusok_tabla[],7,0)</f>
        <v>J4:KIG (30):KET</v>
      </c>
      <c r="D344" s="79" t="str">
        <f>VLOOKUP(Táblázat1[[#This Row],[ORR_ssz]],hirdetett_kurzusok_tabla[],4,0)</f>
        <v>gy02</v>
      </c>
      <c r="E344" s="46" t="s">
        <v>505</v>
      </c>
      <c r="F344" s="47"/>
      <c r="G344" s="47" t="s">
        <v>49</v>
      </c>
      <c r="H344" s="48" t="s">
        <v>85</v>
      </c>
      <c r="I344" s="48">
        <v>5</v>
      </c>
      <c r="J344" s="48" t="s">
        <v>81</v>
      </c>
      <c r="K344" s="49"/>
      <c r="L344" s="50"/>
      <c r="M344" s="3"/>
      <c r="N344" s="51" t="s">
        <v>27</v>
      </c>
      <c r="O344" s="51" t="s">
        <v>73</v>
      </c>
      <c r="P344" s="11"/>
      <c r="Q344" s="51" t="s">
        <v>3949</v>
      </c>
      <c r="R344" s="51" t="str">
        <f>VLOOKUP(Táblázat1[[#This Row],[ORR_ssz]],hirdetett_kurzusok_tabla[],6,0)</f>
        <v>H:10:00-12:00(Egyetem tér 1-3. II. emelet 240. A/8 gyakorló (ÁA-2-240-01-11))</v>
      </c>
      <c r="S344" s="49" t="s">
        <v>1266</v>
      </c>
      <c r="T344" s="49" t="s">
        <v>1266</v>
      </c>
      <c r="U344" s="51"/>
      <c r="V344" s="49" t="s">
        <v>1286</v>
      </c>
      <c r="W344" s="51"/>
    </row>
    <row r="345" spans="1:23" ht="24.95" customHeight="1" x14ac:dyDescent="0.25">
      <c r="A345" s="47" t="s">
        <v>80</v>
      </c>
      <c r="B345" s="69">
        <v>346</v>
      </c>
      <c r="C345" s="69" t="str">
        <f>VLOOKUP(Táblázat1[[#This Row],[ORR_ssz]],hirdetett_kurzusok_tabla[],7,0)</f>
        <v>J4:KIG (30):KET</v>
      </c>
      <c r="D345" s="79" t="str">
        <f>VLOOKUP(Táblázat1[[#This Row],[ORR_ssz]],hirdetett_kurzusok_tabla[],4,0)</f>
        <v>gy03</v>
      </c>
      <c r="E345" s="46" t="s">
        <v>506</v>
      </c>
      <c r="F345" s="47"/>
      <c r="G345" s="47" t="s">
        <v>49</v>
      </c>
      <c r="H345" s="48" t="s">
        <v>85</v>
      </c>
      <c r="I345" s="48">
        <v>5</v>
      </c>
      <c r="J345" s="48" t="s">
        <v>81</v>
      </c>
      <c r="K345" s="49"/>
      <c r="L345" s="50"/>
      <c r="M345" s="3"/>
      <c r="N345" s="51" t="s">
        <v>27</v>
      </c>
      <c r="O345" s="51" t="s">
        <v>40</v>
      </c>
      <c r="P345" s="11"/>
      <c r="Q345" s="51" t="s">
        <v>3986</v>
      </c>
      <c r="R345" s="51" t="str">
        <f>VLOOKUP(Táblázat1[[#This Row],[ORR_ssz]],hirdetett_kurzusok_tabla[],6,0)</f>
        <v>H:08:00-10:00(Egyetem tér 1-3. II. emelet V. tanterem (ÁA-2-221-01-11))</v>
      </c>
      <c r="S345" s="49" t="s">
        <v>1266</v>
      </c>
      <c r="T345" s="49" t="s">
        <v>1276</v>
      </c>
      <c r="U345" s="51"/>
      <c r="V345" s="49" t="s">
        <v>1284</v>
      </c>
      <c r="W345" s="51"/>
    </row>
    <row r="346" spans="1:23" ht="24.95" customHeight="1" x14ac:dyDescent="0.25">
      <c r="A346" s="47" t="s">
        <v>80</v>
      </c>
      <c r="B346" s="69">
        <v>347</v>
      </c>
      <c r="C346" s="69" t="str">
        <f>VLOOKUP(Táblázat1[[#This Row],[ORR_ssz]],hirdetett_kurzusok_tabla[],7,0)</f>
        <v>J4:KIG (30):KET</v>
      </c>
      <c r="D346" s="79" t="str">
        <f>VLOOKUP(Táblázat1[[#This Row],[ORR_ssz]],hirdetett_kurzusok_tabla[],4,0)</f>
        <v>gy04</v>
      </c>
      <c r="E346" s="46" t="s">
        <v>507</v>
      </c>
      <c r="F346" s="47"/>
      <c r="G346" s="47" t="s">
        <v>49</v>
      </c>
      <c r="H346" s="48" t="s">
        <v>85</v>
      </c>
      <c r="I346" s="48">
        <v>5</v>
      </c>
      <c r="J346" s="48" t="s">
        <v>81</v>
      </c>
      <c r="K346" s="49"/>
      <c r="L346" s="50"/>
      <c r="M346" s="3"/>
      <c r="N346" s="51" t="s">
        <v>27</v>
      </c>
      <c r="O346" s="51" t="s">
        <v>73</v>
      </c>
      <c r="P346" s="11"/>
      <c r="Q346" s="51" t="s">
        <v>3986</v>
      </c>
      <c r="R346" s="51" t="str">
        <f>VLOOKUP(Táblázat1[[#This Row],[ORR_ssz]],hirdetett_kurzusok_tabla[],6,0)</f>
        <v>H:10:00-12:00(Egyetem tér 1-3. II. emelet V. tanterem (ÁA-2-221-01-11))</v>
      </c>
      <c r="S346" s="49" t="s">
        <v>1266</v>
      </c>
      <c r="T346" s="49" t="s">
        <v>1276</v>
      </c>
      <c r="U346" s="51"/>
      <c r="V346" s="49" t="s">
        <v>1099</v>
      </c>
      <c r="W346" s="51"/>
    </row>
    <row r="347" spans="1:23" ht="24.95" customHeight="1" x14ac:dyDescent="0.25">
      <c r="A347" s="47" t="s">
        <v>80</v>
      </c>
      <c r="B347" s="69">
        <v>348</v>
      </c>
      <c r="C347" s="69" t="str">
        <f>VLOOKUP(Táblázat1[[#This Row],[ORR_ssz]],hirdetett_kurzusok_tabla[],7,0)</f>
        <v>J4:KIG (30):KET</v>
      </c>
      <c r="D347" s="79" t="str">
        <f>VLOOKUP(Táblázat1[[#This Row],[ORR_ssz]],hirdetett_kurzusok_tabla[],4,0)</f>
        <v>gy05</v>
      </c>
      <c r="E347" s="46" t="s">
        <v>508</v>
      </c>
      <c r="F347" s="47"/>
      <c r="G347" s="47" t="s">
        <v>49</v>
      </c>
      <c r="H347" s="48" t="s">
        <v>85</v>
      </c>
      <c r="I347" s="48">
        <v>5</v>
      </c>
      <c r="J347" s="48" t="s">
        <v>81</v>
      </c>
      <c r="K347" s="49"/>
      <c r="L347" s="50"/>
      <c r="M347" s="3"/>
      <c r="N347" s="51" t="s">
        <v>27</v>
      </c>
      <c r="O347" s="51" t="s">
        <v>40</v>
      </c>
      <c r="P347" s="11"/>
      <c r="Q347" s="51" t="s">
        <v>3963</v>
      </c>
      <c r="R347" s="51" t="str">
        <f>VLOOKUP(Táblázat1[[#This Row],[ORR_ssz]],hirdetett_kurzusok_tabla[],6,0)</f>
        <v>H:08:00-10:00(Egyetem tér 1-3. alagsor A/4 gyakorló (ÁA--1-083-01-12))</v>
      </c>
      <c r="S347" s="49" t="s">
        <v>1266</v>
      </c>
      <c r="T347" s="49" t="s">
        <v>1279</v>
      </c>
      <c r="U347" s="51"/>
      <c r="V347" s="49"/>
      <c r="W347" s="51"/>
    </row>
    <row r="348" spans="1:23" ht="24.95" customHeight="1" x14ac:dyDescent="0.25">
      <c r="A348" s="47" t="s">
        <v>80</v>
      </c>
      <c r="B348" s="69">
        <v>349</v>
      </c>
      <c r="C348" s="69" t="str">
        <f>VLOOKUP(Táblázat1[[#This Row],[ORR_ssz]],hirdetett_kurzusok_tabla[],7,0)</f>
        <v>J4:KIG (30):KET</v>
      </c>
      <c r="D348" s="79" t="str">
        <f>VLOOKUP(Táblázat1[[#This Row],[ORR_ssz]],hirdetett_kurzusok_tabla[],4,0)</f>
        <v>gy06</v>
      </c>
      <c r="E348" s="46" t="s">
        <v>509</v>
      </c>
      <c r="F348" s="47"/>
      <c r="G348" s="47" t="s">
        <v>49</v>
      </c>
      <c r="H348" s="48" t="s">
        <v>85</v>
      </c>
      <c r="I348" s="48">
        <v>5</v>
      </c>
      <c r="J348" s="48" t="s">
        <v>81</v>
      </c>
      <c r="K348" s="49"/>
      <c r="L348" s="50"/>
      <c r="M348" s="3"/>
      <c r="N348" s="51" t="s">
        <v>27</v>
      </c>
      <c r="O348" s="51" t="s">
        <v>73</v>
      </c>
      <c r="P348" s="11"/>
      <c r="Q348" s="51" t="s">
        <v>3962</v>
      </c>
      <c r="R348" s="51" t="str">
        <f>VLOOKUP(Táblázat1[[#This Row],[ORR_ssz]],hirdetett_kurzusok_tabla[],6,0)</f>
        <v>H:10:00-12:00(Egyetem tér 1-3. IV. emelet 603. A/14 gyakorló (Multimédiás tárgyaló) (ÁA-4-603-01-...</v>
      </c>
      <c r="S348" s="49" t="s">
        <v>1266</v>
      </c>
      <c r="T348" s="49" t="s">
        <v>1279</v>
      </c>
      <c r="U348" s="51"/>
      <c r="V348" s="49"/>
      <c r="W348" s="51"/>
    </row>
    <row r="349" spans="1:23" ht="24.95" customHeight="1" x14ac:dyDescent="0.25">
      <c r="A349" s="47" t="s">
        <v>80</v>
      </c>
      <c r="B349" s="69">
        <v>350</v>
      </c>
      <c r="C349" s="69" t="str">
        <f>VLOOKUP(Táblázat1[[#This Row],[ORR_ssz]],hirdetett_kurzusok_tabla[],7,0)</f>
        <v>J4:KIG (30):KET</v>
      </c>
      <c r="D349" s="79" t="str">
        <f>VLOOKUP(Táblázat1[[#This Row],[ORR_ssz]],hirdetett_kurzusok_tabla[],4,0)</f>
        <v>gy07</v>
      </c>
      <c r="E349" s="46" t="s">
        <v>510</v>
      </c>
      <c r="F349" s="47"/>
      <c r="G349" s="47" t="s">
        <v>49</v>
      </c>
      <c r="H349" s="48" t="s">
        <v>85</v>
      </c>
      <c r="I349" s="48">
        <v>5</v>
      </c>
      <c r="J349" s="48" t="s">
        <v>81</v>
      </c>
      <c r="K349" s="49"/>
      <c r="L349" s="50"/>
      <c r="M349" s="3"/>
      <c r="N349" s="51" t="s">
        <v>27</v>
      </c>
      <c r="O349" s="51" t="s">
        <v>40</v>
      </c>
      <c r="P349" s="11"/>
      <c r="Q349" s="51" t="s">
        <v>3971</v>
      </c>
      <c r="R349" s="51" t="str">
        <f>VLOOKUP(Táblázat1[[#This Row],[ORR_ssz]],hirdetett_kurzusok_tabla[],6,0)</f>
        <v>H:08:00-10:00( 305-ös B/13 Gyakorló (ÁB-3-305-01-11))</v>
      </c>
      <c r="S349" s="49" t="s">
        <v>1266</v>
      </c>
      <c r="T349" s="49" t="s">
        <v>1271</v>
      </c>
      <c r="U349" s="51"/>
      <c r="V349" s="49" t="s">
        <v>1274</v>
      </c>
      <c r="W349" s="51"/>
    </row>
    <row r="350" spans="1:23" ht="24.95" customHeight="1" x14ac:dyDescent="0.25">
      <c r="A350" s="47" t="s">
        <v>80</v>
      </c>
      <c r="B350" s="69">
        <v>351</v>
      </c>
      <c r="C350" s="69" t="str">
        <f>VLOOKUP(Táblázat1[[#This Row],[ORR_ssz]],hirdetett_kurzusok_tabla[],7,0)</f>
        <v>J4:KIG (30):KET</v>
      </c>
      <c r="D350" s="79" t="str">
        <f>VLOOKUP(Táblázat1[[#This Row],[ORR_ssz]],hirdetett_kurzusok_tabla[],4,0)</f>
        <v>gy08</v>
      </c>
      <c r="E350" s="46" t="s">
        <v>511</v>
      </c>
      <c r="F350" s="47"/>
      <c r="G350" s="47" t="s">
        <v>49</v>
      </c>
      <c r="H350" s="48" t="s">
        <v>85</v>
      </c>
      <c r="I350" s="48">
        <v>5</v>
      </c>
      <c r="J350" s="48" t="s">
        <v>81</v>
      </c>
      <c r="K350" s="49"/>
      <c r="L350" s="50"/>
      <c r="M350" s="3"/>
      <c r="N350" s="51" t="s">
        <v>27</v>
      </c>
      <c r="O350" s="51" t="s">
        <v>73</v>
      </c>
      <c r="P350" s="11"/>
      <c r="Q350" s="51" t="s">
        <v>3971</v>
      </c>
      <c r="R350" s="51" t="str">
        <f>VLOOKUP(Táblázat1[[#This Row],[ORR_ssz]],hirdetett_kurzusok_tabla[],6,0)</f>
        <v>H:10:00-12:00( 305-ös B/13 Gyakorló (ÁB-3-305-01-11))</v>
      </c>
      <c r="S350" s="49" t="s">
        <v>1266</v>
      </c>
      <c r="T350" s="49" t="s">
        <v>1271</v>
      </c>
      <c r="U350" s="51"/>
      <c r="V350" s="49" t="s">
        <v>1275</v>
      </c>
      <c r="W350" s="51"/>
    </row>
    <row r="351" spans="1:23" ht="24.95" customHeight="1" x14ac:dyDescent="0.25">
      <c r="A351" s="47" t="s">
        <v>80</v>
      </c>
      <c r="B351" s="69">
        <v>352</v>
      </c>
      <c r="C351" s="69" t="str">
        <f>VLOOKUP(Táblázat1[[#This Row],[ORR_ssz]],hirdetett_kurzusok_tabla[],7,0)</f>
        <v>J4:KIG (30):KET</v>
      </c>
      <c r="D351" s="79" t="str">
        <f>VLOOKUP(Táblázat1[[#This Row],[ORR_ssz]],hirdetett_kurzusok_tabla[],4,0)</f>
        <v>gy09</v>
      </c>
      <c r="E351" s="46" t="s">
        <v>512</v>
      </c>
      <c r="F351" s="47"/>
      <c r="G351" s="47" t="s">
        <v>49</v>
      </c>
      <c r="H351" s="48" t="s">
        <v>85</v>
      </c>
      <c r="I351" s="48">
        <v>5</v>
      </c>
      <c r="J351" s="48" t="s">
        <v>81</v>
      </c>
      <c r="K351" s="49"/>
      <c r="L351" s="50"/>
      <c r="M351" s="3"/>
      <c r="N351" s="51" t="s">
        <v>27</v>
      </c>
      <c r="O351" s="51" t="s">
        <v>40</v>
      </c>
      <c r="P351" s="11"/>
      <c r="Q351" s="51" t="s">
        <v>3970</v>
      </c>
      <c r="R351" s="51" t="str">
        <f>VLOOKUP(Táblázat1[[#This Row],[ORR_ssz]],hirdetett_kurzusok_tabla[],6,0)</f>
        <v>H:08:00-10:00(Egyetem tér 1-3. III. emelet 340. A/9 gyakorló (ÁA-3-340-01-11))</v>
      </c>
      <c r="S351" s="49" t="s">
        <v>1266</v>
      </c>
      <c r="T351" s="49" t="s">
        <v>1282</v>
      </c>
      <c r="U351" s="51"/>
      <c r="V351" s="49" t="s">
        <v>1287</v>
      </c>
      <c r="W351" s="51"/>
    </row>
    <row r="352" spans="1:23" ht="24.95" customHeight="1" x14ac:dyDescent="0.25">
      <c r="A352" s="47" t="s">
        <v>80</v>
      </c>
      <c r="B352" s="69">
        <v>353</v>
      </c>
      <c r="C352" s="69" t="str">
        <f>VLOOKUP(Táblázat1[[#This Row],[ORR_ssz]],hirdetett_kurzusok_tabla[],7,0)</f>
        <v>J4:KIG (30):KET</v>
      </c>
      <c r="D352" s="79" t="str">
        <f>VLOOKUP(Táblázat1[[#This Row],[ORR_ssz]],hirdetett_kurzusok_tabla[],4,0)</f>
        <v>gy10</v>
      </c>
      <c r="E352" s="46" t="s">
        <v>513</v>
      </c>
      <c r="F352" s="47"/>
      <c r="G352" s="47" t="s">
        <v>49</v>
      </c>
      <c r="H352" s="48" t="s">
        <v>85</v>
      </c>
      <c r="I352" s="48">
        <v>5</v>
      </c>
      <c r="J352" s="48" t="s">
        <v>81</v>
      </c>
      <c r="K352" s="49"/>
      <c r="L352" s="50"/>
      <c r="M352" s="3"/>
      <c r="N352" s="51" t="s">
        <v>27</v>
      </c>
      <c r="O352" s="51" t="s">
        <v>73</v>
      </c>
      <c r="P352" s="11"/>
      <c r="Q352" s="51" t="s">
        <v>3953</v>
      </c>
      <c r="R352" s="51" t="str">
        <f>VLOOKUP(Táblázat1[[#This Row],[ORR_ssz]],hirdetett_kurzusok_tabla[],6,0)</f>
        <v>H:10:00-12:00(Egyetem tér 1-3. földszint A/15 gyakorló (ÁA-0-028-01-12))</v>
      </c>
      <c r="S352" s="49" t="s">
        <v>1266</v>
      </c>
      <c r="T352" s="49" t="s">
        <v>1282</v>
      </c>
      <c r="U352" s="51"/>
      <c r="V352" s="49"/>
      <c r="W352" s="51"/>
    </row>
    <row r="353" spans="1:23" ht="24.95" customHeight="1" x14ac:dyDescent="0.25">
      <c r="A353" s="47" t="s">
        <v>80</v>
      </c>
      <c r="B353" s="69">
        <v>354</v>
      </c>
      <c r="C353" s="69" t="str">
        <f>VLOOKUP(Táblázat1[[#This Row],[ORR_ssz]],hirdetett_kurzusok_tabla[],7,0)</f>
        <v>J4:KIG (30):KET</v>
      </c>
      <c r="D353" s="79" t="str">
        <f>VLOOKUP(Táblázat1[[#This Row],[ORR_ssz]],hirdetett_kurzusok_tabla[],4,0)</f>
        <v>gy11</v>
      </c>
      <c r="E353" s="46" t="s">
        <v>514</v>
      </c>
      <c r="F353" s="47"/>
      <c r="G353" s="47" t="s">
        <v>49</v>
      </c>
      <c r="H353" s="48" t="s">
        <v>85</v>
      </c>
      <c r="I353" s="48">
        <v>5</v>
      </c>
      <c r="J353" s="48" t="s">
        <v>81</v>
      </c>
      <c r="K353" s="49"/>
      <c r="L353" s="50"/>
      <c r="M353" s="3"/>
      <c r="N353" s="51" t="s">
        <v>27</v>
      </c>
      <c r="O353" s="51" t="s">
        <v>40</v>
      </c>
      <c r="P353" s="11"/>
      <c r="Q353" s="51" t="s">
        <v>3954</v>
      </c>
      <c r="R353" s="51" t="str">
        <f>VLOOKUP(Táblázat1[[#This Row],[ORR_ssz]],hirdetett_kurzusok_tabla[],6,0)</f>
        <v>H:08:00-10:00(B/2 Gyakorló (ÁB-0-002-01-11))</v>
      </c>
      <c r="S353" s="49" t="s">
        <v>1266</v>
      </c>
      <c r="T353" s="49" t="s">
        <v>1288</v>
      </c>
      <c r="U353" s="51"/>
      <c r="V353" s="49" t="s">
        <v>1076</v>
      </c>
      <c r="W353" s="51"/>
    </row>
    <row r="354" spans="1:23" ht="24.95" customHeight="1" x14ac:dyDescent="0.25">
      <c r="A354" s="47" t="s">
        <v>80</v>
      </c>
      <c r="B354" s="69">
        <v>355</v>
      </c>
      <c r="C354" s="69" t="str">
        <f>VLOOKUP(Táblázat1[[#This Row],[ORR_ssz]],hirdetett_kurzusok_tabla[],7,0)</f>
        <v>J4:KIG (30):KET</v>
      </c>
      <c r="D354" s="79" t="str">
        <f>VLOOKUP(Táblázat1[[#This Row],[ORR_ssz]],hirdetett_kurzusok_tabla[],4,0)</f>
        <v>gy12</v>
      </c>
      <c r="E354" s="46" t="s">
        <v>515</v>
      </c>
      <c r="F354" s="47"/>
      <c r="G354" s="47" t="s">
        <v>49</v>
      </c>
      <c r="H354" s="48" t="s">
        <v>85</v>
      </c>
      <c r="I354" s="48">
        <v>5</v>
      </c>
      <c r="J354" s="48" t="s">
        <v>81</v>
      </c>
      <c r="K354" s="49"/>
      <c r="L354" s="50"/>
      <c r="M354" s="3"/>
      <c r="N354" s="51" t="s">
        <v>39</v>
      </c>
      <c r="O354" s="51" t="s">
        <v>134</v>
      </c>
      <c r="P354" s="11"/>
      <c r="Q354" s="51" t="s">
        <v>3971</v>
      </c>
      <c r="R354" s="51" t="str">
        <f>VLOOKUP(Táblázat1[[#This Row],[ORR_ssz]],hirdetett_kurzusok_tabla[],6,0)</f>
        <v>K:16:00-18:00( 305-ös B/13 Gyakorló (ÁB-3-305-01-11))</v>
      </c>
      <c r="S354" s="49" t="s">
        <v>1266</v>
      </c>
      <c r="T354" s="49" t="s">
        <v>1289</v>
      </c>
      <c r="U354" s="51"/>
      <c r="V354" s="49"/>
      <c r="W354" s="51"/>
    </row>
    <row r="355" spans="1:23" ht="24.95" customHeight="1" x14ac:dyDescent="0.25">
      <c r="A355" s="47" t="s">
        <v>80</v>
      </c>
      <c r="B355" s="69">
        <v>356</v>
      </c>
      <c r="C355" s="69" t="str">
        <f>VLOOKUP(Táblázat1[[#This Row],[ORR_ssz]],hirdetett_kurzusok_tabla[],7,0)</f>
        <v>J4:KIG (30):KET</v>
      </c>
      <c r="D355" s="79" t="str">
        <f>VLOOKUP(Táblázat1[[#This Row],[ORR_ssz]],hirdetett_kurzusok_tabla[],4,0)</f>
        <v>gy13</v>
      </c>
      <c r="E355" s="46" t="s">
        <v>516</v>
      </c>
      <c r="F355" s="47"/>
      <c r="G355" s="47" t="s">
        <v>49</v>
      </c>
      <c r="H355" s="48" t="s">
        <v>85</v>
      </c>
      <c r="I355" s="48">
        <v>5</v>
      </c>
      <c r="J355" s="48" t="s">
        <v>81</v>
      </c>
      <c r="K355" s="49"/>
      <c r="L355" s="50"/>
      <c r="M355" s="3"/>
      <c r="N355" s="51" t="s">
        <v>51</v>
      </c>
      <c r="O355" s="51" t="s">
        <v>134</v>
      </c>
      <c r="P355" s="11"/>
      <c r="Q355" s="267" t="s">
        <v>3966</v>
      </c>
      <c r="R355" s="51" t="str">
        <f>VLOOKUP(Táblázat1[[#This Row],[ORR_ssz]],hirdetett_kurzusok_tabla[],6,0)</f>
        <v>SZE:16:00-18:00(304-es B/12 Gyakorló (ÁB-3-304-01-12))</v>
      </c>
      <c r="S355" s="49" t="s">
        <v>1266</v>
      </c>
      <c r="T355" s="49" t="s">
        <v>1268</v>
      </c>
      <c r="U355" s="51"/>
      <c r="V355" s="49"/>
      <c r="W355" s="3" t="s">
        <v>5058</v>
      </c>
    </row>
    <row r="356" spans="1:23" ht="24.95" customHeight="1" x14ac:dyDescent="0.25">
      <c r="A356" s="47" t="s">
        <v>80</v>
      </c>
      <c r="B356" s="69">
        <v>357</v>
      </c>
      <c r="C356" s="69" t="str">
        <f>VLOOKUP(Táblázat1[[#This Row],[ORR_ssz]],hirdetett_kurzusok_tabla[],7,0)</f>
        <v>J4:KIG (30):KET</v>
      </c>
      <c r="D356" s="79" t="str">
        <f>VLOOKUP(Táblázat1[[#This Row],[ORR_ssz]],hirdetett_kurzusok_tabla[],4,0)</f>
        <v>gy14</v>
      </c>
      <c r="E356" s="46" t="s">
        <v>517</v>
      </c>
      <c r="F356" s="47"/>
      <c r="G356" s="47" t="s">
        <v>49</v>
      </c>
      <c r="H356" s="48" t="s">
        <v>85</v>
      </c>
      <c r="I356" s="48">
        <v>5</v>
      </c>
      <c r="J356" s="48" t="s">
        <v>81</v>
      </c>
      <c r="K356" s="49"/>
      <c r="L356" s="50"/>
      <c r="M356" s="3"/>
      <c r="N356" s="51" t="s">
        <v>51</v>
      </c>
      <c r="O356" s="51" t="s">
        <v>40</v>
      </c>
      <c r="P356" s="11"/>
      <c r="Q356" s="267" t="s">
        <v>3970</v>
      </c>
      <c r="R356" s="51" t="str">
        <f>VLOOKUP(Táblázat1[[#This Row],[ORR_ssz]],hirdetett_kurzusok_tabla[],6,0)</f>
        <v>SZE:08:00-10:00(Egyetem tér 1-3. III. emelet 340. A/9 gyakorló (ÁA-3-340-01-11))</v>
      </c>
      <c r="S356" s="49" t="s">
        <v>1266</v>
      </c>
      <c r="T356" s="49" t="s">
        <v>1268</v>
      </c>
      <c r="U356" s="51"/>
      <c r="V356" s="49"/>
      <c r="W356" s="51"/>
    </row>
    <row r="357" spans="1:23" ht="24.95" customHeight="1" x14ac:dyDescent="0.25">
      <c r="A357" s="47" t="s">
        <v>80</v>
      </c>
      <c r="B357" s="69">
        <v>358</v>
      </c>
      <c r="C357" s="69" t="str">
        <f>VLOOKUP(Táblázat1[[#This Row],[ORR_ssz]],hirdetett_kurzusok_tabla[],7,0)</f>
        <v>J4:KIG (30):KET</v>
      </c>
      <c r="D357" s="79" t="str">
        <f>VLOOKUP(Táblázat1[[#This Row],[ORR_ssz]],hirdetett_kurzusok_tabla[],4,0)</f>
        <v>gy15</v>
      </c>
      <c r="E357" s="46" t="s">
        <v>518</v>
      </c>
      <c r="F357" s="47"/>
      <c r="G357" s="47" t="s">
        <v>49</v>
      </c>
      <c r="H357" s="48" t="s">
        <v>85</v>
      </c>
      <c r="I357" s="48">
        <v>5</v>
      </c>
      <c r="J357" s="48" t="s">
        <v>81</v>
      </c>
      <c r="K357" s="49"/>
      <c r="L357" s="50"/>
      <c r="M357" s="3"/>
      <c r="N357" s="51" t="s">
        <v>51</v>
      </c>
      <c r="O357" s="51" t="s">
        <v>40</v>
      </c>
      <c r="P357" s="11"/>
      <c r="Q357" s="267" t="s">
        <v>3965</v>
      </c>
      <c r="R357" s="51" t="str">
        <f>VLOOKUP(Táblázat1[[#This Row],[ORR_ssz]],hirdetett_kurzusok_tabla[],6,0)</f>
        <v>SZE:08:00-10:00(307-es B/14 Gyakorló (ÁB-3-307-01-11))</v>
      </c>
      <c r="S357" s="49" t="s">
        <v>1266</v>
      </c>
      <c r="T357" s="49" t="s">
        <v>1277</v>
      </c>
      <c r="U357" s="51"/>
      <c r="V357" s="49"/>
      <c r="W357" s="51"/>
    </row>
    <row r="358" spans="1:23" ht="24.95" customHeight="1" x14ac:dyDescent="0.25">
      <c r="A358" s="47" t="s">
        <v>80</v>
      </c>
      <c r="B358" s="69">
        <v>359</v>
      </c>
      <c r="C358" s="69" t="str">
        <f>VLOOKUP(Táblázat1[[#This Row],[ORR_ssz]],hirdetett_kurzusok_tabla[],7,0)</f>
        <v>J4:KIG (30):KET</v>
      </c>
      <c r="D358" s="79" t="str">
        <f>VLOOKUP(Táblázat1[[#This Row],[ORR_ssz]],hirdetett_kurzusok_tabla[],4,0)</f>
        <v>gy16</v>
      </c>
      <c r="E358" s="46" t="s">
        <v>519</v>
      </c>
      <c r="F358" s="47"/>
      <c r="G358" s="47" t="s">
        <v>49</v>
      </c>
      <c r="H358" s="48" t="s">
        <v>85</v>
      </c>
      <c r="I358" s="48">
        <v>5</v>
      </c>
      <c r="J358" s="48" t="s">
        <v>81</v>
      </c>
      <c r="K358" s="49"/>
      <c r="L358" s="50"/>
      <c r="M358" s="3"/>
      <c r="N358" s="51" t="s">
        <v>51</v>
      </c>
      <c r="O358" s="51" t="s">
        <v>134</v>
      </c>
      <c r="P358" s="11"/>
      <c r="Q358" s="267" t="s">
        <v>3986</v>
      </c>
      <c r="R358" s="51" t="str">
        <f>VLOOKUP(Táblázat1[[#This Row],[ORR_ssz]],hirdetett_kurzusok_tabla[],6,0)</f>
        <v>SZE:16:00-18:00(Egyetem tér 1-3. II. emelet V. tanterem (ÁA-2-221-01-11))</v>
      </c>
      <c r="S358" s="49" t="s">
        <v>1266</v>
      </c>
      <c r="T358" s="49" t="s">
        <v>1290</v>
      </c>
      <c r="U358" s="51"/>
      <c r="V358" s="49"/>
      <c r="W358" s="3" t="s">
        <v>5058</v>
      </c>
    </row>
    <row r="359" spans="1:23" ht="24.95" customHeight="1" x14ac:dyDescent="0.25">
      <c r="A359" s="47" t="s">
        <v>80</v>
      </c>
      <c r="B359" s="69">
        <v>360</v>
      </c>
      <c r="C359" s="69" t="str">
        <f>VLOOKUP(Táblázat1[[#This Row],[ORR_ssz]],hirdetett_kurzusok_tabla[],7,0)</f>
        <v>J4:KIG (30):KET</v>
      </c>
      <c r="D359" s="79" t="str">
        <f>VLOOKUP(Táblázat1[[#This Row],[ORR_ssz]],hirdetett_kurzusok_tabla[],4,0)</f>
        <v>gy17</v>
      </c>
      <c r="E359" s="46" t="s">
        <v>520</v>
      </c>
      <c r="F359" s="47"/>
      <c r="G359" s="47" t="s">
        <v>49</v>
      </c>
      <c r="H359" s="48" t="s">
        <v>85</v>
      </c>
      <c r="I359" s="48">
        <v>5</v>
      </c>
      <c r="J359" s="48" t="s">
        <v>81</v>
      </c>
      <c r="K359" s="49"/>
      <c r="L359" s="50"/>
      <c r="M359" s="3"/>
      <c r="N359" s="51" t="s">
        <v>39</v>
      </c>
      <c r="O359" s="51" t="s">
        <v>134</v>
      </c>
      <c r="P359" s="11"/>
      <c r="Q359" s="51" t="s">
        <v>3962</v>
      </c>
      <c r="R359" s="51" t="str">
        <f>VLOOKUP(Táblázat1[[#This Row],[ORR_ssz]],hirdetett_kurzusok_tabla[],6,0)</f>
        <v>K:16:00-18:00(Egyetem tér 1-3. IV. emelet 603. A/14 gyakorló (Multimédiás tárgyaló) (ÁA-4-603-01-...</v>
      </c>
      <c r="S359" s="49" t="s">
        <v>1266</v>
      </c>
      <c r="T359" s="49" t="s">
        <v>1283</v>
      </c>
      <c r="U359" s="51"/>
      <c r="V359" s="49" t="s">
        <v>1286</v>
      </c>
      <c r="W359" s="51"/>
    </row>
    <row r="360" spans="1:23" ht="24.95" customHeight="1" x14ac:dyDescent="0.25">
      <c r="A360" s="47" t="s">
        <v>80</v>
      </c>
      <c r="B360" s="69">
        <v>361</v>
      </c>
      <c r="C360" s="69" t="str">
        <f>VLOOKUP(Táblázat1[[#This Row],[ORR_ssz]],hirdetett_kurzusok_tabla[],7,0)</f>
        <v>J4:KIG (30):KET</v>
      </c>
      <c r="D360" s="79" t="str">
        <f>VLOOKUP(Táblázat1[[#This Row],[ORR_ssz]],hirdetett_kurzusok_tabla[],4,0)</f>
        <v>gy18</v>
      </c>
      <c r="E360" s="46" t="s">
        <v>521</v>
      </c>
      <c r="F360" s="47"/>
      <c r="G360" s="47" t="s">
        <v>49</v>
      </c>
      <c r="H360" s="48" t="s">
        <v>85</v>
      </c>
      <c r="I360" s="48">
        <v>5</v>
      </c>
      <c r="J360" s="48" t="s">
        <v>81</v>
      </c>
      <c r="K360" s="49"/>
      <c r="L360" s="50"/>
      <c r="M360" s="3"/>
      <c r="N360" s="51" t="s">
        <v>51</v>
      </c>
      <c r="O360" s="51" t="s">
        <v>40</v>
      </c>
      <c r="P360" s="11"/>
      <c r="Q360" s="51" t="s">
        <v>3966</v>
      </c>
      <c r="R360" s="51" t="str">
        <f>VLOOKUP(Táblázat1[[#This Row],[ORR_ssz]],hirdetett_kurzusok_tabla[],6,0)</f>
        <v>SZE:08:00-10:00(304-es B/12 Gyakorló (ÁB-3-304-01-12))</v>
      </c>
      <c r="S360" s="49" t="s">
        <v>1266</v>
      </c>
      <c r="T360" s="49" t="s">
        <v>1267</v>
      </c>
      <c r="U360" s="51"/>
      <c r="V360" s="49" t="s">
        <v>1291</v>
      </c>
      <c r="W360" s="51"/>
    </row>
    <row r="361" spans="1:23" ht="24.95" customHeight="1" x14ac:dyDescent="0.25">
      <c r="A361" s="47" t="s">
        <v>80</v>
      </c>
      <c r="B361" s="69">
        <v>362</v>
      </c>
      <c r="C361" s="69" t="str">
        <f>VLOOKUP(Táblázat1[[#This Row],[ORR_ssz]],hirdetett_kurzusok_tabla[],7,0)</f>
        <v>J4:xFAK(2kr):N08</v>
      </c>
      <c r="D361" s="79" t="str">
        <f>VLOOKUP(Táblázat1[[#This Row],[ORR_ssz]],hirdetett_kurzusok_tabla[],4,0)</f>
        <v>f</v>
      </c>
      <c r="E361" s="46" t="s">
        <v>1293</v>
      </c>
      <c r="F361" s="47"/>
      <c r="G361" s="47" t="s">
        <v>93</v>
      </c>
      <c r="H361" s="48" t="s">
        <v>85</v>
      </c>
      <c r="I361" s="48">
        <v>5</v>
      </c>
      <c r="J361" s="48" t="s">
        <v>81</v>
      </c>
      <c r="K361" s="49" t="s">
        <v>867</v>
      </c>
      <c r="L361" s="50" t="s">
        <v>1298</v>
      </c>
      <c r="M361" s="3"/>
      <c r="N361" s="51" t="s">
        <v>51</v>
      </c>
      <c r="O361" s="51" t="s">
        <v>153</v>
      </c>
      <c r="P361" s="11"/>
      <c r="Q361" s="51" t="s">
        <v>172</v>
      </c>
      <c r="R361" s="51" t="str">
        <f>VLOOKUP(Táblázat1[[#This Row],[ORR_ssz]],hirdetett_kurzusok_tabla[],6,0)</f>
        <v>SZE:18:00-20:00(Egyetem tér 1-3. I. emelet 111. III. tanterem (Récsi auditórium) (ÁA-1-111-01-11))</v>
      </c>
      <c r="S361" s="49" t="s">
        <v>1266</v>
      </c>
      <c r="T361" s="49" t="s">
        <v>1301</v>
      </c>
      <c r="U361" s="51" t="s">
        <v>31</v>
      </c>
      <c r="V361" s="49"/>
      <c r="W361" s="51"/>
    </row>
    <row r="362" spans="1:23" ht="24.95" customHeight="1" x14ac:dyDescent="0.25">
      <c r="A362" s="47" t="s">
        <v>80</v>
      </c>
      <c r="B362" s="69">
        <v>363</v>
      </c>
      <c r="C362" s="69" t="str">
        <f>VLOOKUP(Táblázat1[[#This Row],[ORR_ssz]],hirdetett_kurzusok_tabla[],7,0)</f>
        <v>J4:xFAK(2kr):T09</v>
      </c>
      <c r="D362" s="79" t="str">
        <f>VLOOKUP(Táblázat1[[#This Row],[ORR_ssz]],hirdetett_kurzusok_tabla[],4,0)</f>
        <v>f</v>
      </c>
      <c r="E362" s="46" t="s">
        <v>1294</v>
      </c>
      <c r="F362" s="47"/>
      <c r="G362" s="47" t="s">
        <v>93</v>
      </c>
      <c r="H362" s="48" t="s">
        <v>85</v>
      </c>
      <c r="I362" s="48">
        <v>5</v>
      </c>
      <c r="J362" s="48" t="s">
        <v>81</v>
      </c>
      <c r="K362" s="49" t="s">
        <v>1299</v>
      </c>
      <c r="L362" s="50" t="s">
        <v>1041</v>
      </c>
      <c r="M362" s="3"/>
      <c r="N362" s="51" t="s">
        <v>39</v>
      </c>
      <c r="O362" s="51" t="s">
        <v>153</v>
      </c>
      <c r="P362" s="11"/>
      <c r="Q362" s="51" t="s">
        <v>87</v>
      </c>
      <c r="R362" s="51" t="str">
        <f>VLOOKUP(Táblázat1[[#This Row],[ORR_ssz]],hirdetett_kurzusok_tabla[],6,0)</f>
        <v>K:18:00-20:00(Egyetem tér 1-3. II. emelet 240. A/8 gyakorló (ÁA-2-240-01-11))</v>
      </c>
      <c r="S362" s="49" t="s">
        <v>1266</v>
      </c>
      <c r="T362" s="49" t="s">
        <v>1302</v>
      </c>
      <c r="U362" s="51"/>
      <c r="V362" s="49"/>
      <c r="W362" s="51"/>
    </row>
    <row r="363" spans="1:23" ht="24.95" customHeight="1" x14ac:dyDescent="0.25">
      <c r="A363" s="47" t="s">
        <v>88</v>
      </c>
      <c r="B363" s="69">
        <v>364</v>
      </c>
      <c r="C363" s="69" t="str">
        <f>VLOOKUP(Táblázat1[[#This Row],[ORR_ssz]],hirdetett_kurzusok_tabla[],7,0)</f>
        <v>J4:xFAK(2kr):Q11</v>
      </c>
      <c r="D363" s="79" t="str">
        <f>VLOOKUP(Táblázat1[[#This Row],[ORR_ssz]],hirdetett_kurzusok_tabla[],4,0)</f>
        <v>f</v>
      </c>
      <c r="E363" s="46" t="s">
        <v>1338</v>
      </c>
      <c r="F363" s="47"/>
      <c r="G363" s="47" t="s">
        <v>93</v>
      </c>
      <c r="H363" s="41" t="s">
        <v>85</v>
      </c>
      <c r="I363" s="48"/>
      <c r="J363" s="48"/>
      <c r="K363" s="49"/>
      <c r="L363" s="50">
        <v>20</v>
      </c>
      <c r="M363" s="51"/>
      <c r="N363" s="51" t="s">
        <v>60</v>
      </c>
      <c r="O363" s="51" t="s">
        <v>113</v>
      </c>
      <c r="P363" s="49"/>
      <c r="Q363" s="51" t="s">
        <v>211</v>
      </c>
      <c r="R363" s="49" t="str">
        <f>VLOOKUP(Táblázat1[[#This Row],[ORR_ssz]],hirdetett_kurzusok_tabla[],6,0)</f>
        <v>CS:14:00-16:00(Magyar u. Földszint B I. tanterem (ÁB-0-715-01-11))</v>
      </c>
      <c r="S363" s="49" t="s">
        <v>1330</v>
      </c>
      <c r="T363" s="49" t="s">
        <v>1330</v>
      </c>
      <c r="U363" s="51"/>
      <c r="V363" s="49"/>
      <c r="W363" s="51"/>
    </row>
    <row r="364" spans="1:23" ht="24.95" customHeight="1" x14ac:dyDescent="0.25">
      <c r="A364" s="47" t="s">
        <v>88</v>
      </c>
      <c r="B364" s="69">
        <v>365</v>
      </c>
      <c r="C364" s="69" t="str">
        <f>VLOOKUP(Táblázat1[[#This Row],[ORR_ssz]],hirdetett_kurzusok_tabla[],7,0)</f>
        <v>J3:xFAK(2 ó.):A021</v>
      </c>
      <c r="D364" s="79" t="str">
        <f>VLOOKUP(Táblázat1[[#This Row],[ORR_ssz]],hirdetett_kurzusok_tabla[],4,0)</f>
        <v>f</v>
      </c>
      <c r="E364" s="46" t="s">
        <v>1332</v>
      </c>
      <c r="F364" s="47"/>
      <c r="G364" s="47" t="s">
        <v>93</v>
      </c>
      <c r="H364" s="41" t="s">
        <v>85</v>
      </c>
      <c r="I364" s="48"/>
      <c r="J364" s="48"/>
      <c r="K364" s="49"/>
      <c r="L364" s="50">
        <v>20</v>
      </c>
      <c r="M364" s="51"/>
      <c r="N364" s="51" t="s">
        <v>39</v>
      </c>
      <c r="O364" s="51" t="s">
        <v>134</v>
      </c>
      <c r="P364" s="49"/>
      <c r="Q364" s="51" t="s">
        <v>102</v>
      </c>
      <c r="R364" s="49" t="str">
        <f>VLOOKUP(Táblázat1[[#This Row],[ORR_ssz]],hirdetett_kurzusok_tabla[],6,0)</f>
        <v>K:16:00-18:00(Egyetem tér 1-3. III. emelet 324. A/11 gyakorló (ÁA-3-323-01-12))</v>
      </c>
      <c r="S364" s="49" t="s">
        <v>1333</v>
      </c>
      <c r="T364" s="49" t="s">
        <v>1333</v>
      </c>
      <c r="U364" s="51"/>
      <c r="V364" s="49"/>
      <c r="W364" s="51"/>
    </row>
    <row r="365" spans="1:23" ht="24.95" customHeight="1" x14ac:dyDescent="0.25">
      <c r="A365" s="47" t="s">
        <v>88</v>
      </c>
      <c r="B365" s="69">
        <v>366</v>
      </c>
      <c r="C365" s="69" t="str">
        <f>VLOOKUP(Táblázat1[[#This Row],[ORR_ssz]],hirdetett_kurzusok_tabla[],7,0)</f>
        <v>J4:xV(ae):P01</v>
      </c>
      <c r="D365" s="79" t="str">
        <f>VLOOKUP(Táblázat1[[#This Row],[ORR_ssz]],hirdetett_kurzusok_tabla[],4,0)</f>
        <v>maeB</v>
      </c>
      <c r="E365" s="46" t="s">
        <v>524</v>
      </c>
      <c r="F365" s="47"/>
      <c r="G365" s="47" t="s">
        <v>950</v>
      </c>
      <c r="H365" s="48" t="s">
        <v>85</v>
      </c>
      <c r="I365" s="48">
        <v>7</v>
      </c>
      <c r="J365" s="48" t="s">
        <v>81</v>
      </c>
      <c r="K365" s="49" t="s">
        <v>525</v>
      </c>
      <c r="L365" s="50">
        <v>40</v>
      </c>
      <c r="M365" s="51"/>
      <c r="N365" s="51" t="s">
        <v>60</v>
      </c>
      <c r="O365" s="51" t="s">
        <v>153</v>
      </c>
      <c r="P365" s="11"/>
      <c r="Q365" s="11" t="s">
        <v>4367</v>
      </c>
      <c r="R365" s="49" t="str">
        <f>VLOOKUP(Táblázat1[[#This Row],[ORR_ssz]],hirdetett_kurzusok_tabla[],6,0)</f>
        <v>CS:18:00-20:00(Egyetem tér 1-3. I. emelet 111. III. tanterem (Récsi auditórium) (ÁA-1-111-01-11))</v>
      </c>
      <c r="S365" s="49" t="s">
        <v>1308</v>
      </c>
      <c r="T365" s="49" t="s">
        <v>1309</v>
      </c>
      <c r="U365" s="51"/>
      <c r="V365" s="49"/>
      <c r="W365" s="51"/>
    </row>
    <row r="366" spans="1:23" ht="24.95" customHeight="1" x14ac:dyDescent="0.25">
      <c r="A366" s="47" t="s">
        <v>88</v>
      </c>
      <c r="B366" s="69">
        <v>367</v>
      </c>
      <c r="C366" s="69" t="str">
        <f>VLOOKUP(Táblázat1[[#This Row],[ORR_ssz]],hirdetett_kurzusok_tabla[],7,0)</f>
        <v>J3:xFAK(2 ó.):A017</v>
      </c>
      <c r="D366" s="79" t="str">
        <f>VLOOKUP(Táblázat1[[#This Row],[ORR_ssz]],hirdetett_kurzusok_tabla[],4,0)</f>
        <v>f</v>
      </c>
      <c r="E366" s="46" t="s">
        <v>1349</v>
      </c>
      <c r="F366" s="47"/>
      <c r="G366" s="47" t="s">
        <v>93</v>
      </c>
      <c r="H366" s="41" t="s">
        <v>85</v>
      </c>
      <c r="I366" s="48"/>
      <c r="J366" s="48"/>
      <c r="K366" s="49"/>
      <c r="L366" s="50">
        <v>20</v>
      </c>
      <c r="M366" s="51"/>
      <c r="N366" s="51" t="s">
        <v>39</v>
      </c>
      <c r="O366" s="51" t="s">
        <v>153</v>
      </c>
      <c r="P366" s="49"/>
      <c r="Q366" s="51" t="s">
        <v>62</v>
      </c>
      <c r="R366" s="49" t="str">
        <f>VLOOKUP(Táblázat1[[#This Row],[ORR_ssz]],hirdetett_kurzusok_tabla[],6,0)</f>
        <v>K:18:00-20:00(Egyetem tér 1-3. alagsor A/3 gyakorló (ÁA--1-072-73-01-12))</v>
      </c>
      <c r="S366" s="49" t="s">
        <v>1350</v>
      </c>
      <c r="T366" s="49" t="s">
        <v>1350</v>
      </c>
      <c r="U366" s="51"/>
      <c r="V366" s="49"/>
      <c r="W366" s="51"/>
    </row>
    <row r="367" spans="1:23" ht="24.95" customHeight="1" x14ac:dyDescent="0.25">
      <c r="A367" s="47" t="s">
        <v>88</v>
      </c>
      <c r="B367" s="69">
        <v>368</v>
      </c>
      <c r="C367" s="69" t="str">
        <f>VLOOKUP(Táblázat1[[#This Row],[ORR_ssz]],hirdetett_kurzusok_tabla[],7,0)</f>
        <v>J4:xV(ae):Q13</v>
      </c>
      <c r="D367" s="79" t="str">
        <f>VLOOKUP(Táblázat1[[#This Row],[ORR_ssz]],hirdetett_kurzusok_tabla[],4,0)</f>
        <v>maeK</v>
      </c>
      <c r="E367" s="46" t="s">
        <v>944</v>
      </c>
      <c r="F367" s="47"/>
      <c r="G367" s="47" t="s">
        <v>953</v>
      </c>
      <c r="H367" s="48" t="s">
        <v>85</v>
      </c>
      <c r="I367" s="48">
        <v>7</v>
      </c>
      <c r="J367" s="48" t="s">
        <v>81</v>
      </c>
      <c r="K367" s="49" t="s">
        <v>549</v>
      </c>
      <c r="L367" s="50">
        <v>30</v>
      </c>
      <c r="M367" s="3" t="s">
        <v>26</v>
      </c>
      <c r="N367" s="51" t="s">
        <v>67</v>
      </c>
      <c r="O367" s="113"/>
      <c r="P367" s="11" t="s">
        <v>4372</v>
      </c>
      <c r="Q367" s="11" t="s">
        <v>3984</v>
      </c>
      <c r="R367" s="49" t="str">
        <f>VLOOKUP(Táblázat1[[#This Row],[ORR_ssz]],hirdetett_kurzusok_tabla[],6,0)</f>
        <v>+P:14:00-18:00(204-es B gyakorló 07. (Kecskeméti u.) (ÁB-2-204-01-11))</v>
      </c>
      <c r="S367" s="49" t="s">
        <v>1310</v>
      </c>
      <c r="T367" s="49" t="s">
        <v>1310</v>
      </c>
      <c r="U367" s="51"/>
      <c r="V367" s="49"/>
      <c r="W367" s="51"/>
    </row>
    <row r="368" spans="1:23" ht="24.95" customHeight="1" x14ac:dyDescent="0.25">
      <c r="A368" s="47" t="s">
        <v>88</v>
      </c>
      <c r="B368" s="69">
        <v>369</v>
      </c>
      <c r="C368" s="69" t="str">
        <f>VLOOKUP(Táblázat1[[#This Row],[ORR_ssz]],hirdetett_kurzusok_tabla[],7,0)</f>
        <v>J4:xFAK(2kr):L14</v>
      </c>
      <c r="D368" s="79" t="str">
        <f>VLOOKUP(Táblázat1[[#This Row],[ORR_ssz]],hirdetett_kurzusok_tabla[],4,0)</f>
        <v>f</v>
      </c>
      <c r="E368" s="46" t="s">
        <v>1334</v>
      </c>
      <c r="F368" s="47"/>
      <c r="G368" s="47" t="s">
        <v>93</v>
      </c>
      <c r="H368" s="41" t="s">
        <v>85</v>
      </c>
      <c r="I368" s="48"/>
      <c r="J368" s="48"/>
      <c r="K368" s="49"/>
      <c r="L368" s="50">
        <v>20</v>
      </c>
      <c r="M368" s="51"/>
      <c r="N368" s="51" t="s">
        <v>27</v>
      </c>
      <c r="O368" s="51" t="s">
        <v>153</v>
      </c>
      <c r="P368" s="49"/>
      <c r="Q368" s="51" t="s">
        <v>169</v>
      </c>
      <c r="R368" s="49" t="str">
        <f>VLOOKUP(Táblázat1[[#This Row],[ORR_ssz]],hirdetett_kurzusok_tabla[],6,0)</f>
        <v>H:18:00-20:00(Egyetem tér 1-3. III. emelet 321 PhD szoba (ÁA-3-321-01-13))</v>
      </c>
      <c r="S368" s="49" t="s">
        <v>1335</v>
      </c>
      <c r="T368" s="49" t="s">
        <v>1335</v>
      </c>
      <c r="U368" s="51"/>
      <c r="V368" s="49"/>
      <c r="W368" s="51"/>
    </row>
    <row r="369" spans="1:23" ht="24.95" customHeight="1" x14ac:dyDescent="0.25">
      <c r="A369" s="47" t="s">
        <v>88</v>
      </c>
      <c r="B369" s="69">
        <v>370</v>
      </c>
      <c r="C369" s="69" t="str">
        <f>VLOOKUP(Táblázat1[[#This Row],[ORR_ssz]],hirdetett_kurzusok_tabla[],7,0)</f>
        <v>J4:xFAK(2kr):L15</v>
      </c>
      <c r="D369" s="79" t="str">
        <f>VLOOKUP(Táblázat1[[#This Row],[ORR_ssz]],hirdetett_kurzusok_tabla[],4,0)</f>
        <v>f</v>
      </c>
      <c r="E369" s="46" t="s">
        <v>1347</v>
      </c>
      <c r="F369" s="47"/>
      <c r="G369" s="47" t="s">
        <v>93</v>
      </c>
      <c r="H369" s="41" t="s">
        <v>85</v>
      </c>
      <c r="I369" s="48"/>
      <c r="J369" s="48"/>
      <c r="K369" s="49"/>
      <c r="L369" s="50">
        <v>20</v>
      </c>
      <c r="M369" s="51"/>
      <c r="N369" s="51" t="s">
        <v>51</v>
      </c>
      <c r="O369" s="51" t="s">
        <v>153</v>
      </c>
      <c r="P369" s="49"/>
      <c r="Q369" s="51" t="s">
        <v>175</v>
      </c>
      <c r="R369" s="49" t="str">
        <f>VLOOKUP(Táblázat1[[#This Row],[ORR_ssz]],hirdetett_kurzusok_tabla[],6,0)</f>
        <v>SZE:18:00-20:00(Egyetem tér 1-3. II. emelet V. tanterem (ÁA-2-221-01-11))</v>
      </c>
      <c r="S369" s="49" t="s">
        <v>1348</v>
      </c>
      <c r="T369" s="49" t="s">
        <v>1348</v>
      </c>
      <c r="U369" s="51"/>
      <c r="V369" s="49"/>
      <c r="W369" s="51"/>
    </row>
    <row r="370" spans="1:23" ht="24.95" customHeight="1" x14ac:dyDescent="0.25">
      <c r="A370" s="47" t="s">
        <v>88</v>
      </c>
      <c r="B370" s="69">
        <v>371</v>
      </c>
      <c r="C370" s="69" t="str">
        <f>VLOOKUP(Táblázat1[[#This Row],[ORR_ssz]],hirdetett_kurzusok_tabla[],7,0)</f>
        <v>J4:xFAK(2kr):P10</v>
      </c>
      <c r="D370" s="79" t="str">
        <f>VLOOKUP(Táblázat1[[#This Row],[ORR_ssz]],hirdetett_kurzusok_tabla[],4,0)</f>
        <v>f</v>
      </c>
      <c r="E370" s="46" t="s">
        <v>1336</v>
      </c>
      <c r="F370" s="47"/>
      <c r="G370" s="47" t="s">
        <v>93</v>
      </c>
      <c r="H370" s="41" t="s">
        <v>85</v>
      </c>
      <c r="I370" s="48"/>
      <c r="J370" s="48"/>
      <c r="K370" s="49"/>
      <c r="L370" s="50">
        <v>35</v>
      </c>
      <c r="M370" s="51"/>
      <c r="N370" s="51" t="s">
        <v>27</v>
      </c>
      <c r="O370" s="51" t="s">
        <v>153</v>
      </c>
      <c r="P370" s="49"/>
      <c r="Q370" s="49" t="s">
        <v>181</v>
      </c>
      <c r="R370" s="49" t="str">
        <f>VLOOKUP(Táblázat1[[#This Row],[ORR_ssz]],hirdetett_kurzusok_tabla[],6,0)</f>
        <v>H:18:00-20:00(Magyar u. Földszint B/3 gyakorló  (ÁB-0-702-01-11))</v>
      </c>
      <c r="S370" s="49" t="s">
        <v>1337</v>
      </c>
      <c r="T370" s="49" t="s">
        <v>1337</v>
      </c>
      <c r="U370" s="51"/>
      <c r="V370" s="49"/>
      <c r="W370" s="51"/>
    </row>
    <row r="371" spans="1:23" ht="24.95" customHeight="1" x14ac:dyDescent="0.25">
      <c r="A371" s="47" t="s">
        <v>88</v>
      </c>
      <c r="B371" s="69">
        <v>372</v>
      </c>
      <c r="C371" s="69" t="str">
        <f>VLOOKUP(Táblázat1[[#This Row],[ORR_ssz]],hirdetett_kurzusok_tabla[],7,0)</f>
        <v>J4:xFAK(2kr):T10</v>
      </c>
      <c r="D371" s="79" t="str">
        <f>VLOOKUP(Táblázat1[[#This Row],[ORR_ssz]],hirdetett_kurzusok_tabla[],4,0)</f>
        <v>f</v>
      </c>
      <c r="E371" s="46" t="s">
        <v>1352</v>
      </c>
      <c r="F371" s="47" t="s">
        <v>1352</v>
      </c>
      <c r="G371" s="47" t="s">
        <v>93</v>
      </c>
      <c r="H371" s="41" t="s">
        <v>85</v>
      </c>
      <c r="I371" s="48"/>
      <c r="J371" s="48"/>
      <c r="K371" s="49"/>
      <c r="L371" s="50" t="s">
        <v>1353</v>
      </c>
      <c r="M371" s="51"/>
      <c r="N371" s="51" t="s">
        <v>51</v>
      </c>
      <c r="O371" s="51" t="s">
        <v>134</v>
      </c>
      <c r="P371" s="49"/>
      <c r="Q371" s="49" t="s">
        <v>154</v>
      </c>
      <c r="R371" s="49" t="str">
        <f>VLOOKUP(Táblázat1[[#This Row],[ORR_ssz]],hirdetett_kurzusok_tabla[],6,0)</f>
        <v>SZE:16:00-18:00(Egyetem tér 1-3. II. emelet 231 Közgazdasági gyakorló (ÁA-2-231-01-12))</v>
      </c>
      <c r="S371" s="49" t="s">
        <v>1326</v>
      </c>
      <c r="T371" s="49" t="s">
        <v>1326</v>
      </c>
      <c r="U371" s="51" t="s">
        <v>31</v>
      </c>
      <c r="V371" s="49" t="s">
        <v>999</v>
      </c>
      <c r="W371" s="51"/>
    </row>
    <row r="372" spans="1:23" ht="24.95" customHeight="1" x14ac:dyDescent="0.25">
      <c r="A372" s="47" t="s">
        <v>88</v>
      </c>
      <c r="B372" s="69">
        <v>373</v>
      </c>
      <c r="C372" s="69" t="str">
        <f>VLOOKUP(Táblázat1[[#This Row],[ORR_ssz]],hirdetett_kurzusok_tabla[],7,0)</f>
        <v>BP3:EAP (1)</v>
      </c>
      <c r="D372" s="79" t="str">
        <f>VLOOKUP(Táblázat1[[#This Row],[ORR_ssz]],hirdetett_kurzusok_tabla[],4,0)</f>
        <v>e</v>
      </c>
      <c r="E372" s="46" t="s">
        <v>526</v>
      </c>
      <c r="F372" s="47"/>
      <c r="G372" s="47" t="s">
        <v>23</v>
      </c>
      <c r="H372" s="48" t="s">
        <v>50</v>
      </c>
      <c r="I372" s="48">
        <v>1</v>
      </c>
      <c r="J372" s="48" t="s">
        <v>36</v>
      </c>
      <c r="K372" s="49"/>
      <c r="L372" s="50"/>
      <c r="M372" s="51"/>
      <c r="N372" s="51" t="s">
        <v>60</v>
      </c>
      <c r="O372" s="51" t="s">
        <v>134</v>
      </c>
      <c r="P372" s="49"/>
      <c r="Q372" s="49"/>
      <c r="R372" s="49" t="str">
        <f>VLOOKUP(Táblázat1[[#This Row],[ORR_ssz]],hirdetett_kurzusok_tabla[],6,0)</f>
        <v>CS:16:00-18:00(Egyetem tér 1-3. I 1/2 emelet VI. tanterem (Fayer auditórium) (ÁA-1,5-203-01-11))</v>
      </c>
      <c r="S372" s="49" t="s">
        <v>1308</v>
      </c>
      <c r="T372" s="49" t="s">
        <v>1311</v>
      </c>
      <c r="U372" s="51"/>
      <c r="V372" s="49"/>
      <c r="W372" s="51"/>
    </row>
    <row r="373" spans="1:23" ht="24.95" customHeight="1" x14ac:dyDescent="0.25">
      <c r="A373" s="47" t="s">
        <v>88</v>
      </c>
      <c r="B373" s="69">
        <v>374</v>
      </c>
      <c r="C373" s="69" t="str">
        <f>VLOOKUP(Táblázat1[[#This Row],[ORR_ssz]],hirdetett_kurzusok_tabla[],7,0)</f>
        <v>J4:XFAK(MK):T02</v>
      </c>
      <c r="D373" s="79" t="str">
        <f>VLOOKUP(Táblázat1[[#This Row],[ORR_ssz]],hirdetett_kurzusok_tabla[],4,0)</f>
        <v>mfK</v>
      </c>
      <c r="E373" s="46" t="s">
        <v>1351</v>
      </c>
      <c r="F373" s="47" t="s">
        <v>1352</v>
      </c>
      <c r="G373" s="47" t="s">
        <v>117</v>
      </c>
      <c r="H373" s="41" t="s">
        <v>85</v>
      </c>
      <c r="I373" s="48"/>
      <c r="J373" s="48"/>
      <c r="K373" s="49"/>
      <c r="L373" s="50">
        <v>25</v>
      </c>
      <c r="M373" s="51"/>
      <c r="N373" s="51" t="s">
        <v>39</v>
      </c>
      <c r="O373" s="51" t="s">
        <v>153</v>
      </c>
      <c r="P373" s="49"/>
      <c r="Q373" s="49" t="s">
        <v>91</v>
      </c>
      <c r="R373" s="49" t="str">
        <f>VLOOKUP(Táblázat1[[#This Row],[ORR_ssz]],hirdetett_kurzusok_tabla[],6,0)</f>
        <v>K:18:00-20:00(Egyetem tér 1-3. III. emelet 340. A/9 gyakorló (ÁA-3-340-01-11))</v>
      </c>
      <c r="S373" s="49" t="s">
        <v>1326</v>
      </c>
      <c r="T373" s="49" t="s">
        <v>1326</v>
      </c>
      <c r="U373" s="51"/>
      <c r="V373" s="49" t="s">
        <v>999</v>
      </c>
      <c r="W373" s="51"/>
    </row>
    <row r="374" spans="1:23" ht="24.95" customHeight="1" x14ac:dyDescent="0.25">
      <c r="A374" s="47" t="s">
        <v>88</v>
      </c>
      <c r="B374" s="69">
        <v>375</v>
      </c>
      <c r="C374" s="69" t="str">
        <f>VLOOKUP(Táblázat1[[#This Row],[ORR_ssz]],hirdetett_kurzusok_tabla[],7,0)</f>
        <v>I1:MAKT</v>
      </c>
      <c r="D374" s="79" t="str">
        <f>VLOOKUP(Táblázat1[[#This Row],[ORR_ssz]],hirdetett_kurzusok_tabla[],4,0)</f>
        <v>e</v>
      </c>
      <c r="E374" s="46" t="s">
        <v>527</v>
      </c>
      <c r="F374" s="47"/>
      <c r="G374" s="47" t="s">
        <v>23</v>
      </c>
      <c r="H374" s="48" t="s">
        <v>24</v>
      </c>
      <c r="I374" s="48">
        <v>1</v>
      </c>
      <c r="J374" s="48"/>
      <c r="K374" s="49"/>
      <c r="L374" s="50"/>
      <c r="M374" s="51"/>
      <c r="N374" s="51"/>
      <c r="O374" s="51"/>
      <c r="P374" s="49"/>
      <c r="Q374" s="49"/>
      <c r="R374" s="49" t="str">
        <f>VLOOKUP(Táblázat1[[#This Row],[ORR_ssz]],hirdetett_kurzusok_tabla[],6,0)</f>
        <v>+P:09:00-10:30(Egyetem tér 1-3. I. emelet 109. II. tanterem (Dósa auditórium) (ÁA-1-109-01-11)); P...</v>
      </c>
      <c r="S374" s="49" t="s">
        <v>1312</v>
      </c>
      <c r="T374" s="49" t="s">
        <v>1313</v>
      </c>
      <c r="U374" s="51"/>
      <c r="V374" s="49"/>
      <c r="W374" s="51"/>
    </row>
    <row r="375" spans="1:23" ht="24.95" customHeight="1" x14ac:dyDescent="0.25">
      <c r="A375" s="47" t="s">
        <v>88</v>
      </c>
      <c r="B375" s="69">
        <v>376</v>
      </c>
      <c r="C375" s="69" t="str">
        <f>VLOOKUP(Táblázat1[[#This Row],[ORR_ssz]],hirdetett_kurzusok_tabla[],7,0)</f>
        <v>J4:MÁJT (1)</v>
      </c>
      <c r="D375" s="79" t="str">
        <f>VLOOKUP(Táblázat1[[#This Row],[ORR_ssz]],hirdetett_kurzusok_tabla[],4,0)</f>
        <v>e</v>
      </c>
      <c r="E375" s="46" t="s">
        <v>528</v>
      </c>
      <c r="F375" s="47"/>
      <c r="G375" s="47" t="s">
        <v>23</v>
      </c>
      <c r="H375" s="48" t="s">
        <v>85</v>
      </c>
      <c r="I375" s="48">
        <v>1</v>
      </c>
      <c r="J375" s="48" t="s">
        <v>81</v>
      </c>
      <c r="K375" s="49"/>
      <c r="L375" s="50"/>
      <c r="M375" s="51"/>
      <c r="N375" s="51" t="s">
        <v>39</v>
      </c>
      <c r="O375" s="51" t="s">
        <v>73</v>
      </c>
      <c r="P375" s="49"/>
      <c r="Q375" s="49"/>
      <c r="R375" s="49" t="str">
        <f>VLOOKUP(Táblázat1[[#This Row],[ORR_ssz]],hirdetett_kurzusok_tabla[],6,0)</f>
        <v>K:10:00-12:00(Egyetem tér 1-3. I 1/2 emelet VI. tanterem (Fayer auditórium) (ÁA-1,5-203-01-11))</v>
      </c>
      <c r="S375" s="49" t="s">
        <v>1314</v>
      </c>
      <c r="T375" s="49" t="s">
        <v>1315</v>
      </c>
      <c r="U375" s="51"/>
      <c r="V375" s="49"/>
      <c r="W375" s="51"/>
    </row>
    <row r="376" spans="1:23" ht="24.95" customHeight="1" x14ac:dyDescent="0.25">
      <c r="A376" s="47" t="s">
        <v>88</v>
      </c>
      <c r="B376" s="69">
        <v>377</v>
      </c>
      <c r="C376" s="69" t="str">
        <f>VLOOKUP(Táblázat1[[#This Row],[ORR_ssz]],hirdetett_kurzusok_tabla[],7,0)</f>
        <v>JL5:MAJT (1)</v>
      </c>
      <c r="D376" s="79" t="str">
        <f>VLOOKUP(Táblázat1[[#This Row],[ORR_ssz]],hirdetett_kurzusok_tabla[],4,0)</f>
        <v>e</v>
      </c>
      <c r="E376" s="46" t="s">
        <v>528</v>
      </c>
      <c r="F376" s="47"/>
      <c r="G376" s="47" t="s">
        <v>23</v>
      </c>
      <c r="H376" s="48" t="s">
        <v>76</v>
      </c>
      <c r="I376" s="48">
        <v>1</v>
      </c>
      <c r="J376" s="48" t="s">
        <v>71</v>
      </c>
      <c r="K376" s="49"/>
      <c r="L376" s="50"/>
      <c r="M376" s="51"/>
      <c r="N376" s="51"/>
      <c r="O376" s="51"/>
      <c r="P376" s="49"/>
      <c r="Q376" s="49"/>
      <c r="R376" s="49" t="str">
        <f>VLOOKUP(Táblázat1[[#This Row],[ORR_ssz]],hirdetett_kurzusok_tabla[],6,0)</f>
        <v>+SZO:12:20-13:50(Egyetem tér 1-3. I 1/2 emelet VI. tanterem (Fayer auditórium) (ÁA-1,5-203-01-11))</v>
      </c>
      <c r="S376" s="49" t="s">
        <v>1314</v>
      </c>
      <c r="T376" s="49" t="s">
        <v>1315</v>
      </c>
      <c r="U376" s="51"/>
      <c r="V376" s="49"/>
      <c r="W376" s="51"/>
    </row>
    <row r="377" spans="1:23" ht="24.95" customHeight="1" x14ac:dyDescent="0.25">
      <c r="A377" s="47" t="s">
        <v>88</v>
      </c>
      <c r="B377" s="69">
        <v>378</v>
      </c>
      <c r="C377" s="69" t="str">
        <f>VLOOKUP(Táblázat1[[#This Row],[ORR_ssz]],hirdetett_kurzusok_tabla[],7,0)</f>
        <v>J4:MÁJT (10)</v>
      </c>
      <c r="D377" s="79" t="str">
        <f>VLOOKUP(Táblázat1[[#This Row],[ORR_ssz]],hirdetett_kurzusok_tabla[],4,0)</f>
        <v>sz01</v>
      </c>
      <c r="E377" s="46" t="s">
        <v>529</v>
      </c>
      <c r="F377" s="47"/>
      <c r="G377" s="47" t="s">
        <v>35</v>
      </c>
      <c r="H377" s="48" t="s">
        <v>85</v>
      </c>
      <c r="I377" s="48">
        <v>1</v>
      </c>
      <c r="J377" s="48" t="s">
        <v>81</v>
      </c>
      <c r="K377" s="49"/>
      <c r="L377" s="50"/>
      <c r="M377" s="51"/>
      <c r="N377" s="51" t="s">
        <v>27</v>
      </c>
      <c r="O377" s="51" t="s">
        <v>90</v>
      </c>
      <c r="P377" s="49"/>
      <c r="Q377" s="49" t="s">
        <v>3949</v>
      </c>
      <c r="R377" s="49" t="str">
        <f>VLOOKUP(Táblázat1[[#This Row],[ORR_ssz]],hirdetett_kurzusok_tabla[],6,0)</f>
        <v>H:12:00-14:00(Egyetem tér 1-3. II. emelet 240. A/8 gyakorló (ÁA-2-240-01-11))</v>
      </c>
      <c r="S377" s="49" t="s">
        <v>1316</v>
      </c>
      <c r="T377" s="49" t="s">
        <v>1314</v>
      </c>
      <c r="U377" s="51"/>
      <c r="V377" s="49" t="s">
        <v>1317</v>
      </c>
      <c r="W377" s="51"/>
    </row>
    <row r="378" spans="1:23" ht="24.95" customHeight="1" x14ac:dyDescent="0.25">
      <c r="A378" s="47" t="s">
        <v>88</v>
      </c>
      <c r="B378" s="69">
        <v>379</v>
      </c>
      <c r="C378" s="69" t="str">
        <f>VLOOKUP(Táblázat1[[#This Row],[ORR_ssz]],hirdetett_kurzusok_tabla[],7,0)</f>
        <v>J4:MÁJT (10)</v>
      </c>
      <c r="D378" s="79" t="str">
        <f>VLOOKUP(Táblázat1[[#This Row],[ORR_ssz]],hirdetett_kurzusok_tabla[],4,0)</f>
        <v>sz02</v>
      </c>
      <c r="E378" s="46" t="s">
        <v>530</v>
      </c>
      <c r="F378" s="47"/>
      <c r="G378" s="47" t="s">
        <v>35</v>
      </c>
      <c r="H378" s="48" t="s">
        <v>85</v>
      </c>
      <c r="I378" s="48">
        <v>1</v>
      </c>
      <c r="J378" s="48" t="s">
        <v>81</v>
      </c>
      <c r="K378" s="49"/>
      <c r="L378" s="50"/>
      <c r="M378" s="51"/>
      <c r="N378" s="51" t="s">
        <v>67</v>
      </c>
      <c r="O378" s="51" t="s">
        <v>40</v>
      </c>
      <c r="P378" s="49"/>
      <c r="Q378" s="49" t="s">
        <v>3949</v>
      </c>
      <c r="R378" s="49" t="str">
        <f>VLOOKUP(Táblázat1[[#This Row],[ORR_ssz]],hirdetett_kurzusok_tabla[],6,0)</f>
        <v>P:08:00-10:00(Egyetem tér 1-3. II. emelet 240. A/8 gyakorló (ÁA-2-240-01-11))</v>
      </c>
      <c r="S378" s="49" t="s">
        <v>1318</v>
      </c>
      <c r="T378" s="49" t="s">
        <v>1318</v>
      </c>
      <c r="U378" s="51"/>
      <c r="V378" s="49" t="s">
        <v>1319</v>
      </c>
      <c r="W378" s="51"/>
    </row>
    <row r="379" spans="1:23" ht="24.95" customHeight="1" x14ac:dyDescent="0.25">
      <c r="A379" s="47" t="s">
        <v>88</v>
      </c>
      <c r="B379" s="69">
        <v>380</v>
      </c>
      <c r="C379" s="69" t="str">
        <f>VLOOKUP(Táblázat1[[#This Row],[ORR_ssz]],hirdetett_kurzusok_tabla[],7,0)</f>
        <v>J4:MÁJT (10)</v>
      </c>
      <c r="D379" s="79" t="str">
        <f>VLOOKUP(Táblázat1[[#This Row],[ORR_ssz]],hirdetett_kurzusok_tabla[],4,0)</f>
        <v>sz03</v>
      </c>
      <c r="E379" s="46" t="s">
        <v>531</v>
      </c>
      <c r="F379" s="47"/>
      <c r="G379" s="47" t="s">
        <v>35</v>
      </c>
      <c r="H379" s="48" t="s">
        <v>85</v>
      </c>
      <c r="I379" s="48">
        <v>1</v>
      </c>
      <c r="J379" s="48" t="s">
        <v>81</v>
      </c>
      <c r="K379" s="49"/>
      <c r="L379" s="50"/>
      <c r="M379" s="51"/>
      <c r="N379" s="51" t="s">
        <v>51</v>
      </c>
      <c r="O379" s="51" t="s">
        <v>40</v>
      </c>
      <c r="P379" s="49"/>
      <c r="Q379" s="49" t="s">
        <v>3952</v>
      </c>
      <c r="R379" s="49" t="str">
        <f>VLOOKUP(Táblázat1[[#This Row],[ORR_ssz]],hirdetett_kurzusok_tabla[],6,0)</f>
        <v>SZE:08:00-10:00(B/1 Gyakorló (ÁB-0-001-01-11))</v>
      </c>
      <c r="S379" s="49" t="s">
        <v>1318</v>
      </c>
      <c r="T379" s="49" t="s">
        <v>1318</v>
      </c>
      <c r="U379" s="51"/>
      <c r="V379" s="49" t="s">
        <v>1320</v>
      </c>
      <c r="W379" s="51"/>
    </row>
    <row r="380" spans="1:23" ht="24.95" customHeight="1" x14ac:dyDescent="0.25">
      <c r="A380" s="47" t="s">
        <v>88</v>
      </c>
      <c r="B380" s="69">
        <v>381</v>
      </c>
      <c r="C380" s="69" t="str">
        <f>VLOOKUP(Táblázat1[[#This Row],[ORR_ssz]],hirdetett_kurzusok_tabla[],7,0)</f>
        <v>J4:MÁJT (10)</v>
      </c>
      <c r="D380" s="79" t="str">
        <f>VLOOKUP(Táblázat1[[#This Row],[ORR_ssz]],hirdetett_kurzusok_tabla[],4,0)</f>
        <v>sz04</v>
      </c>
      <c r="E380" s="46" t="s">
        <v>532</v>
      </c>
      <c r="F380" s="47"/>
      <c r="G380" s="47" t="s">
        <v>35</v>
      </c>
      <c r="H380" s="48" t="s">
        <v>85</v>
      </c>
      <c r="I380" s="48">
        <v>1</v>
      </c>
      <c r="J380" s="48" t="s">
        <v>81</v>
      </c>
      <c r="K380" s="49"/>
      <c r="L380" s="50"/>
      <c r="M380" s="51"/>
      <c r="N380" s="51" t="s">
        <v>27</v>
      </c>
      <c r="O380" s="51" t="s">
        <v>40</v>
      </c>
      <c r="P380" s="49"/>
      <c r="Q380" s="49" t="s">
        <v>3952</v>
      </c>
      <c r="R380" s="49" t="str">
        <f>VLOOKUP(Táblázat1[[#This Row],[ORR_ssz]],hirdetett_kurzusok_tabla[],6,0)</f>
        <v>H:08:00-10:00(B/1 Gyakorló (ÁB-0-001-01-11))</v>
      </c>
      <c r="S380" s="49" t="s">
        <v>1308</v>
      </c>
      <c r="T380" s="49" t="s">
        <v>1308</v>
      </c>
      <c r="U380" s="51"/>
      <c r="V380" s="49" t="s">
        <v>1317</v>
      </c>
      <c r="W380" s="51"/>
    </row>
    <row r="381" spans="1:23" ht="24.95" customHeight="1" x14ac:dyDescent="0.25">
      <c r="A381" s="47" t="s">
        <v>88</v>
      </c>
      <c r="B381" s="69">
        <v>382</v>
      </c>
      <c r="C381" s="69" t="str">
        <f>VLOOKUP(Táblázat1[[#This Row],[ORR_ssz]],hirdetett_kurzusok_tabla[],7,0)</f>
        <v>J4:MÁJT (10)</v>
      </c>
      <c r="D381" s="79" t="str">
        <f>VLOOKUP(Táblázat1[[#This Row],[ORR_ssz]],hirdetett_kurzusok_tabla[],4,0)</f>
        <v>sz05</v>
      </c>
      <c r="E381" s="46" t="s">
        <v>533</v>
      </c>
      <c r="F381" s="47"/>
      <c r="G381" s="47" t="s">
        <v>35</v>
      </c>
      <c r="H381" s="48" t="s">
        <v>85</v>
      </c>
      <c r="I381" s="48">
        <v>1</v>
      </c>
      <c r="J381" s="48" t="s">
        <v>81</v>
      </c>
      <c r="K381" s="49"/>
      <c r="L381" s="50"/>
      <c r="M381" s="51"/>
      <c r="N381" s="51" t="s">
        <v>60</v>
      </c>
      <c r="O381" s="51" t="s">
        <v>40</v>
      </c>
      <c r="P381" s="49"/>
      <c r="Q381" s="49" t="s">
        <v>3955</v>
      </c>
      <c r="R381" s="49" t="str">
        <f>VLOOKUP(Táblázat1[[#This Row],[ORR_ssz]],hirdetett_kurzusok_tabla[],6,0)</f>
        <v>CS:08:00-10:00(Egyetem tér 1-3. félemelet A/6 gyakorló (ÁA-0,5-120-01-12))</v>
      </c>
      <c r="S381" s="49" t="s">
        <v>1308</v>
      </c>
      <c r="T381" s="49" t="s">
        <v>1308</v>
      </c>
      <c r="U381" s="51"/>
      <c r="V381" s="49" t="s">
        <v>1321</v>
      </c>
      <c r="W381" s="51"/>
    </row>
    <row r="382" spans="1:23" ht="24.95" customHeight="1" x14ac:dyDescent="0.25">
      <c r="A382" s="47" t="s">
        <v>88</v>
      </c>
      <c r="B382" s="69">
        <v>383</v>
      </c>
      <c r="C382" s="69" t="str">
        <f>VLOOKUP(Táblázat1[[#This Row],[ORR_ssz]],hirdetett_kurzusok_tabla[],7,0)</f>
        <v>J4:MÁJT (10)</v>
      </c>
      <c r="D382" s="79" t="str">
        <f>VLOOKUP(Táblázat1[[#This Row],[ORR_ssz]],hirdetett_kurzusok_tabla[],4,0)</f>
        <v>sz06</v>
      </c>
      <c r="E382" s="46" t="s">
        <v>534</v>
      </c>
      <c r="F382" s="47"/>
      <c r="G382" s="47" t="s">
        <v>35</v>
      </c>
      <c r="H382" s="48" t="s">
        <v>85</v>
      </c>
      <c r="I382" s="48">
        <v>1</v>
      </c>
      <c r="J382" s="48" t="s">
        <v>81</v>
      </c>
      <c r="K382" s="49"/>
      <c r="L382" s="50"/>
      <c r="M382" s="51"/>
      <c r="N382" s="51" t="s">
        <v>51</v>
      </c>
      <c r="O382" s="51" t="s">
        <v>40</v>
      </c>
      <c r="P382" s="49"/>
      <c r="Q382" s="49" t="s">
        <v>3955</v>
      </c>
      <c r="R382" s="49" t="str">
        <f>VLOOKUP(Táblázat1[[#This Row],[ORR_ssz]],hirdetett_kurzusok_tabla[],6,0)</f>
        <v>SZE:08:00-10:00(Egyetem tér 1-3. félemelet A/6 gyakorló (ÁA-0,5-120-01-12))</v>
      </c>
      <c r="S382" s="49" t="s">
        <v>1308</v>
      </c>
      <c r="T382" s="49" t="s">
        <v>1308</v>
      </c>
      <c r="U382" s="51"/>
      <c r="V382" s="49" t="s">
        <v>1322</v>
      </c>
      <c r="W382" s="51"/>
    </row>
    <row r="383" spans="1:23" ht="24.95" customHeight="1" x14ac:dyDescent="0.25">
      <c r="A383" s="47" t="s">
        <v>88</v>
      </c>
      <c r="B383" s="69">
        <v>384</v>
      </c>
      <c r="C383" s="69" t="str">
        <f>VLOOKUP(Táblázat1[[#This Row],[ORR_ssz]],hirdetett_kurzusok_tabla[],7,0)</f>
        <v>J4:MÁJT (10)</v>
      </c>
      <c r="D383" s="79" t="str">
        <f>VLOOKUP(Táblázat1[[#This Row],[ORR_ssz]],hirdetett_kurzusok_tabla[],4,0)</f>
        <v>sz07</v>
      </c>
      <c r="E383" s="46" t="s">
        <v>535</v>
      </c>
      <c r="F383" s="47"/>
      <c r="G383" s="47" t="s">
        <v>35</v>
      </c>
      <c r="H383" s="48" t="s">
        <v>85</v>
      </c>
      <c r="I383" s="48">
        <v>1</v>
      </c>
      <c r="J383" s="48" t="s">
        <v>81</v>
      </c>
      <c r="K383" s="49"/>
      <c r="L383" s="50"/>
      <c r="M383" s="51"/>
      <c r="N383" s="51" t="s">
        <v>67</v>
      </c>
      <c r="O383" s="51" t="s">
        <v>40</v>
      </c>
      <c r="P383" s="49"/>
      <c r="Q383" s="49" t="s">
        <v>3957</v>
      </c>
      <c r="R383" s="49" t="str">
        <f>VLOOKUP(Táblázat1[[#This Row],[ORR_ssz]],hirdetett_kurzusok_tabla[],6,0)</f>
        <v>P:08:00-10:00(Egyetem tér 1-3. alagsor A/5 gyakorló (ÁA--1-081-01-12))</v>
      </c>
      <c r="S383" s="49" t="s">
        <v>1308</v>
      </c>
      <c r="T383" s="49" t="s">
        <v>1308</v>
      </c>
      <c r="U383" s="51"/>
      <c r="V383" s="49" t="s">
        <v>1319</v>
      </c>
      <c r="W383" s="51"/>
    </row>
    <row r="384" spans="1:23" ht="24.95" customHeight="1" x14ac:dyDescent="0.25">
      <c r="A384" s="47" t="s">
        <v>88</v>
      </c>
      <c r="B384" s="69">
        <v>385</v>
      </c>
      <c r="C384" s="69" t="str">
        <f>VLOOKUP(Táblázat1[[#This Row],[ORR_ssz]],hirdetett_kurzusok_tabla[],7,0)</f>
        <v>J4:MÁJT (10)</v>
      </c>
      <c r="D384" s="79" t="str">
        <f>VLOOKUP(Táblázat1[[#This Row],[ORR_ssz]],hirdetett_kurzusok_tabla[],4,0)</f>
        <v>sz08</v>
      </c>
      <c r="E384" s="46" t="s">
        <v>536</v>
      </c>
      <c r="F384" s="47"/>
      <c r="G384" s="47" t="s">
        <v>35</v>
      </c>
      <c r="H384" s="48" t="s">
        <v>85</v>
      </c>
      <c r="I384" s="48">
        <v>1</v>
      </c>
      <c r="J384" s="48" t="s">
        <v>81</v>
      </c>
      <c r="K384" s="49"/>
      <c r="L384" s="50"/>
      <c r="M384" s="51"/>
      <c r="N384" s="51" t="s">
        <v>51</v>
      </c>
      <c r="O384" s="51" t="s">
        <v>90</v>
      </c>
      <c r="P384" s="49"/>
      <c r="Q384" s="49" t="s">
        <v>3957</v>
      </c>
      <c r="R384" s="49" t="str">
        <f>VLOOKUP(Táblázat1[[#This Row],[ORR_ssz]],hirdetett_kurzusok_tabla[],6,0)</f>
        <v>SZE:12:00-14:00(Egyetem tér 1-3. alagsor A/5 gyakorló (ÁA--1-081-01-12))</v>
      </c>
      <c r="S384" s="49" t="s">
        <v>1323</v>
      </c>
      <c r="T384" s="49" t="s">
        <v>1323</v>
      </c>
      <c r="U384" s="51"/>
      <c r="V384" s="49"/>
      <c r="W384" s="51"/>
    </row>
    <row r="385" spans="1:23" ht="24.95" customHeight="1" x14ac:dyDescent="0.25">
      <c r="A385" s="47" t="s">
        <v>88</v>
      </c>
      <c r="B385" s="69">
        <v>386</v>
      </c>
      <c r="C385" s="69" t="str">
        <f>VLOOKUP(Táblázat1[[#This Row],[ORR_ssz]],hirdetett_kurzusok_tabla[],7,0)</f>
        <v>J4:MÁJT (10)</v>
      </c>
      <c r="D385" s="79" t="str">
        <f>VLOOKUP(Táblázat1[[#This Row],[ORR_ssz]],hirdetett_kurzusok_tabla[],4,0)</f>
        <v>sz09</v>
      </c>
      <c r="E385" s="46" t="s">
        <v>537</v>
      </c>
      <c r="F385" s="47"/>
      <c r="G385" s="47" t="s">
        <v>35</v>
      </c>
      <c r="H385" s="48" t="s">
        <v>85</v>
      </c>
      <c r="I385" s="48">
        <v>1</v>
      </c>
      <c r="J385" s="48" t="s">
        <v>81</v>
      </c>
      <c r="K385" s="49"/>
      <c r="L385" s="50"/>
      <c r="M385" s="51"/>
      <c r="N385" s="51" t="s">
        <v>51</v>
      </c>
      <c r="O385" s="51" t="s">
        <v>113</v>
      </c>
      <c r="P385" s="49"/>
      <c r="Q385" s="49" t="s">
        <v>3957</v>
      </c>
      <c r="R385" s="49" t="str">
        <f>VLOOKUP(Táblázat1[[#This Row],[ORR_ssz]],hirdetett_kurzusok_tabla[],6,0)</f>
        <v>SZE:14:00-16:00(Egyetem tér 1-3. alagsor A/5 gyakorló (ÁA--1-081-01-12))</v>
      </c>
      <c r="S385" s="49" t="s">
        <v>1323</v>
      </c>
      <c r="T385" s="49" t="s">
        <v>1323</v>
      </c>
      <c r="U385" s="51"/>
      <c r="V385" s="49"/>
      <c r="W385" s="51"/>
    </row>
    <row r="386" spans="1:23" ht="24.95" customHeight="1" x14ac:dyDescent="0.25">
      <c r="A386" s="47" t="s">
        <v>88</v>
      </c>
      <c r="B386" s="69">
        <v>387</v>
      </c>
      <c r="C386" s="69" t="str">
        <f>VLOOKUP(Táblázat1[[#This Row],[ORR_ssz]],hirdetett_kurzusok_tabla[],7,0)</f>
        <v>J4:MÁJT (10)</v>
      </c>
      <c r="D386" s="79" t="str">
        <f>VLOOKUP(Táblázat1[[#This Row],[ORR_ssz]],hirdetett_kurzusok_tabla[],4,0)</f>
        <v>sz10</v>
      </c>
      <c r="E386" s="46" t="s">
        <v>538</v>
      </c>
      <c r="F386" s="47"/>
      <c r="G386" s="47" t="s">
        <v>35</v>
      </c>
      <c r="H386" s="48" t="s">
        <v>85</v>
      </c>
      <c r="I386" s="48">
        <v>1</v>
      </c>
      <c r="J386" s="48" t="s">
        <v>81</v>
      </c>
      <c r="K386" s="49"/>
      <c r="L386" s="50"/>
      <c r="M386" s="51"/>
      <c r="N386" s="51" t="s">
        <v>60</v>
      </c>
      <c r="O386" s="51" t="s">
        <v>90</v>
      </c>
      <c r="P386" s="49"/>
      <c r="Q386" s="49" t="s">
        <v>3962</v>
      </c>
      <c r="R386" s="49" t="str">
        <f>VLOOKUP(Táblázat1[[#This Row],[ORR_ssz]],hirdetett_kurzusok_tabla[],6,0)</f>
        <v>CS:12:00-14:00(Egyetem tér 1-3. IV. emelet 603. A/14 gyakorló (Multimédiás tárgyaló) (ÁA-4-603-01...</v>
      </c>
      <c r="S386" s="49" t="s">
        <v>1323</v>
      </c>
      <c r="T386" s="49" t="s">
        <v>1323</v>
      </c>
      <c r="U386" s="51"/>
      <c r="V386" s="49"/>
      <c r="W386" s="51"/>
    </row>
    <row r="387" spans="1:23" ht="24.95" customHeight="1" x14ac:dyDescent="0.25">
      <c r="A387" s="47" t="s">
        <v>88</v>
      </c>
      <c r="B387" s="69">
        <v>388</v>
      </c>
      <c r="C387" s="69" t="str">
        <f>VLOOKUP(Táblázat1[[#This Row],[ORR_ssz]],hirdetett_kurzusok_tabla[],7,0)</f>
        <v>J4:MÁJT (10)</v>
      </c>
      <c r="D387" s="79" t="str">
        <f>VLOOKUP(Táblázat1[[#This Row],[ORR_ssz]],hirdetett_kurzusok_tabla[],4,0)</f>
        <v>sz11</v>
      </c>
      <c r="E387" s="46" t="s">
        <v>539</v>
      </c>
      <c r="F387" s="47"/>
      <c r="G387" s="47" t="s">
        <v>35</v>
      </c>
      <c r="H387" s="48" t="s">
        <v>85</v>
      </c>
      <c r="I387" s="48">
        <v>1</v>
      </c>
      <c r="J387" s="48" t="s">
        <v>81</v>
      </c>
      <c r="K387" s="49"/>
      <c r="L387" s="50"/>
      <c r="M387" s="51"/>
      <c r="N387" s="51" t="s">
        <v>60</v>
      </c>
      <c r="O387" s="51" t="s">
        <v>113</v>
      </c>
      <c r="P387" s="49"/>
      <c r="Q387" s="49" t="s">
        <v>3962</v>
      </c>
      <c r="R387" s="49" t="str">
        <f>VLOOKUP(Táblázat1[[#This Row],[ORR_ssz]],hirdetett_kurzusok_tabla[],6,0)</f>
        <v>CS:14:00-16:00(Egyetem tér 1-3. IV. emelet 603. A/14 gyakorló (Multimédiás tárgyaló) (ÁA-4-603-01...</v>
      </c>
      <c r="S387" s="49" t="s">
        <v>1323</v>
      </c>
      <c r="T387" s="49" t="s">
        <v>1323</v>
      </c>
      <c r="U387" s="51"/>
      <c r="V387" s="49"/>
      <c r="W387" s="51"/>
    </row>
    <row r="388" spans="1:23" ht="24.95" customHeight="1" x14ac:dyDescent="0.25">
      <c r="A388" s="47" t="s">
        <v>88</v>
      </c>
      <c r="B388" s="69">
        <v>389</v>
      </c>
      <c r="C388" s="69" t="str">
        <f>VLOOKUP(Táblázat1[[#This Row],[ORR_ssz]],hirdetett_kurzusok_tabla[],7,0)</f>
        <v>J4:MÁJT (10)</v>
      </c>
      <c r="D388" s="79" t="str">
        <f>VLOOKUP(Táblázat1[[#This Row],[ORR_ssz]],hirdetett_kurzusok_tabla[],4,0)</f>
        <v>sz12</v>
      </c>
      <c r="E388" s="46" t="s">
        <v>540</v>
      </c>
      <c r="F388" s="47"/>
      <c r="G388" s="47" t="s">
        <v>35</v>
      </c>
      <c r="H388" s="48" t="s">
        <v>85</v>
      </c>
      <c r="I388" s="48">
        <v>1</v>
      </c>
      <c r="J388" s="48" t="s">
        <v>81</v>
      </c>
      <c r="K388" s="49"/>
      <c r="L388" s="50"/>
      <c r="M388" s="51"/>
      <c r="N388" s="51" t="s">
        <v>60</v>
      </c>
      <c r="O388" s="51" t="s">
        <v>40</v>
      </c>
      <c r="P388" s="49"/>
      <c r="Q388" s="49" t="s">
        <v>3954</v>
      </c>
      <c r="R388" s="49" t="str">
        <f>VLOOKUP(Táblázat1[[#This Row],[ORR_ssz]],hirdetett_kurzusok_tabla[],6,0)</f>
        <v>CS:08:00-10:00(B/2 Gyakorló (ÁB-0-002-01-11))</v>
      </c>
      <c r="S388" s="49" t="s">
        <v>1312</v>
      </c>
      <c r="T388" s="49" t="s">
        <v>1312</v>
      </c>
      <c r="U388" s="51"/>
      <c r="V388" s="49" t="s">
        <v>1322</v>
      </c>
      <c r="W388" s="51"/>
    </row>
    <row r="389" spans="1:23" ht="24.95" customHeight="1" x14ac:dyDescent="0.25">
      <c r="A389" s="47" t="s">
        <v>88</v>
      </c>
      <c r="B389" s="69">
        <v>390</v>
      </c>
      <c r="C389" s="69" t="str">
        <f>VLOOKUP(Táblázat1[[#This Row],[ORR_ssz]],hirdetett_kurzusok_tabla[],7,0)</f>
        <v>J4:MÁJT (10)</v>
      </c>
      <c r="D389" s="79" t="str">
        <f>VLOOKUP(Táblázat1[[#This Row],[ORR_ssz]],hirdetett_kurzusok_tabla[],4,0)</f>
        <v>sz13</v>
      </c>
      <c r="E389" s="46" t="s">
        <v>541</v>
      </c>
      <c r="F389" s="47"/>
      <c r="G389" s="47" t="s">
        <v>35</v>
      </c>
      <c r="H389" s="48" t="s">
        <v>85</v>
      </c>
      <c r="I389" s="48">
        <v>1</v>
      </c>
      <c r="J389" s="48" t="s">
        <v>81</v>
      </c>
      <c r="K389" s="49"/>
      <c r="L389" s="50"/>
      <c r="M389" s="51"/>
      <c r="N389" s="51" t="s">
        <v>60</v>
      </c>
      <c r="O389" s="51" t="s">
        <v>90</v>
      </c>
      <c r="P389" s="49"/>
      <c r="Q389" s="49" t="s">
        <v>3968</v>
      </c>
      <c r="R389" s="49" t="str">
        <f>VLOOKUP(Táblázat1[[#This Row],[ORR_ssz]],hirdetett_kurzusok_tabla[],6,0)</f>
        <v>CS:12:00-14:00(B/2 Gyakorló (ÁB-0-002-01-11))</v>
      </c>
      <c r="S389" s="49" t="s">
        <v>1312</v>
      </c>
      <c r="T389" s="49" t="s">
        <v>1312</v>
      </c>
      <c r="U389" s="51"/>
      <c r="V389" s="49" t="s">
        <v>1324</v>
      </c>
      <c r="W389" s="51"/>
    </row>
    <row r="390" spans="1:23" ht="24.95" customHeight="1" x14ac:dyDescent="0.25">
      <c r="A390" s="47" t="s">
        <v>88</v>
      </c>
      <c r="B390" s="69">
        <v>391</v>
      </c>
      <c r="C390" s="69" t="str">
        <f>VLOOKUP(Táblázat1[[#This Row],[ORR_ssz]],hirdetett_kurzusok_tabla[],7,0)</f>
        <v>J4:MÁJT (10)</v>
      </c>
      <c r="D390" s="79" t="str">
        <f>VLOOKUP(Táblázat1[[#This Row],[ORR_ssz]],hirdetett_kurzusok_tabla[],4,0)</f>
        <v>sz14</v>
      </c>
      <c r="E390" s="46" t="s">
        <v>542</v>
      </c>
      <c r="F390" s="47"/>
      <c r="G390" s="47" t="s">
        <v>35</v>
      </c>
      <c r="H390" s="48" t="s">
        <v>85</v>
      </c>
      <c r="I390" s="48">
        <v>1</v>
      </c>
      <c r="J390" s="48" t="s">
        <v>81</v>
      </c>
      <c r="K390" s="49"/>
      <c r="L390" s="50"/>
      <c r="M390" s="51"/>
      <c r="N390" s="51" t="s">
        <v>51</v>
      </c>
      <c r="O390" s="51" t="s">
        <v>40</v>
      </c>
      <c r="P390" s="49"/>
      <c r="Q390" s="49" t="s">
        <v>3954</v>
      </c>
      <c r="R390" s="49" t="str">
        <f>VLOOKUP(Táblázat1[[#This Row],[ORR_ssz]],hirdetett_kurzusok_tabla[],6,0)</f>
        <v>SZE:08:00-10:00(B/2 Gyakorló (ÁB-0-002-01-11))</v>
      </c>
      <c r="S390" s="49" t="s">
        <v>1312</v>
      </c>
      <c r="T390" s="49" t="s">
        <v>1312</v>
      </c>
      <c r="U390" s="51"/>
      <c r="V390" s="49" t="s">
        <v>1325</v>
      </c>
      <c r="W390" s="51"/>
    </row>
    <row r="391" spans="1:23" ht="24.95" customHeight="1" x14ac:dyDescent="0.25">
      <c r="A391" s="47" t="s">
        <v>88</v>
      </c>
      <c r="B391" s="69">
        <v>392</v>
      </c>
      <c r="C391" s="69" t="str">
        <f>VLOOKUP(Táblázat1[[#This Row],[ORR_ssz]],hirdetett_kurzusok_tabla[],7,0)</f>
        <v>J4:MÁJT (10)</v>
      </c>
      <c r="D391" s="79" t="str">
        <f>VLOOKUP(Táblázat1[[#This Row],[ORR_ssz]],hirdetett_kurzusok_tabla[],4,0)</f>
        <v>sz15</v>
      </c>
      <c r="E391" s="46" t="s">
        <v>543</v>
      </c>
      <c r="F391" s="47"/>
      <c r="G391" s="47" t="s">
        <v>35</v>
      </c>
      <c r="H391" s="48" t="s">
        <v>85</v>
      </c>
      <c r="I391" s="48">
        <v>1</v>
      </c>
      <c r="J391" s="48" t="s">
        <v>81</v>
      </c>
      <c r="K391" s="49"/>
      <c r="L391" s="50"/>
      <c r="M391" s="51"/>
      <c r="N391" s="51" t="s">
        <v>27</v>
      </c>
      <c r="O391" s="51" t="s">
        <v>90</v>
      </c>
      <c r="P391" s="49"/>
      <c r="Q391" s="49" t="s">
        <v>3970</v>
      </c>
      <c r="R391" s="49" t="str">
        <f>VLOOKUP(Táblázat1[[#This Row],[ORR_ssz]],hirdetett_kurzusok_tabla[],6,0)</f>
        <v>H:12:00-14:00(Egyetem tér 1-3. III. emelet 340. A/9 gyakorló (ÁA-3-340-01-11))</v>
      </c>
      <c r="S391" s="49" t="s">
        <v>1326</v>
      </c>
      <c r="T391" s="49" t="s">
        <v>1326</v>
      </c>
      <c r="U391" s="51"/>
      <c r="V391" s="49" t="s">
        <v>1327</v>
      </c>
      <c r="W391" s="51"/>
    </row>
    <row r="392" spans="1:23" ht="24.95" customHeight="1" x14ac:dyDescent="0.25">
      <c r="A392" s="47" t="s">
        <v>88</v>
      </c>
      <c r="B392" s="69">
        <v>393</v>
      </c>
      <c r="C392" s="69" t="str">
        <f>VLOOKUP(Táblázat1[[#This Row],[ORR_ssz]],hirdetett_kurzusok_tabla[],7,0)</f>
        <v>J4:MÁJT (10)</v>
      </c>
      <c r="D392" s="79" t="str">
        <f>VLOOKUP(Táblázat1[[#This Row],[ORR_ssz]],hirdetett_kurzusok_tabla[],4,0)</f>
        <v>sz16</v>
      </c>
      <c r="E392" s="46" t="s">
        <v>544</v>
      </c>
      <c r="F392" s="47"/>
      <c r="G392" s="47" t="s">
        <v>35</v>
      </c>
      <c r="H392" s="48" t="s">
        <v>85</v>
      </c>
      <c r="I392" s="48">
        <v>1</v>
      </c>
      <c r="J392" s="48" t="s">
        <v>81</v>
      </c>
      <c r="K392" s="49"/>
      <c r="L392" s="50"/>
      <c r="M392" s="51"/>
      <c r="N392" s="51" t="s">
        <v>27</v>
      </c>
      <c r="O392" s="51" t="s">
        <v>113</v>
      </c>
      <c r="P392" s="49"/>
      <c r="Q392" s="49" t="s">
        <v>3970</v>
      </c>
      <c r="R392" s="49" t="str">
        <f>VLOOKUP(Táblázat1[[#This Row],[ORR_ssz]],hirdetett_kurzusok_tabla[],6,0)</f>
        <v>H:14:00-16:00(Egyetem tér 1-3. III. emelet 340. A/9 gyakorló (ÁA-3-340-01-11))</v>
      </c>
      <c r="S392" s="49" t="s">
        <v>1326</v>
      </c>
      <c r="T392" s="49" t="s">
        <v>1326</v>
      </c>
      <c r="U392" s="51"/>
      <c r="V392" s="49" t="s">
        <v>1328</v>
      </c>
      <c r="W392" s="51"/>
    </row>
    <row r="393" spans="1:23" ht="24.95" customHeight="1" x14ac:dyDescent="0.25">
      <c r="A393" s="47" t="s">
        <v>88</v>
      </c>
      <c r="B393" s="69">
        <v>394</v>
      </c>
      <c r="C393" s="69" t="str">
        <f>VLOOKUP(Táblázat1[[#This Row],[ORR_ssz]],hirdetett_kurzusok_tabla[],7,0)</f>
        <v>J4:MÁJT (10)</v>
      </c>
      <c r="D393" s="79" t="str">
        <f>VLOOKUP(Táblázat1[[#This Row],[ORR_ssz]],hirdetett_kurzusok_tabla[],4,0)</f>
        <v>sz17</v>
      </c>
      <c r="E393" s="46" t="s">
        <v>545</v>
      </c>
      <c r="F393" s="47"/>
      <c r="G393" s="47" t="s">
        <v>35</v>
      </c>
      <c r="H393" s="48" t="s">
        <v>85</v>
      </c>
      <c r="I393" s="48">
        <v>1</v>
      </c>
      <c r="J393" s="48" t="s">
        <v>81</v>
      </c>
      <c r="K393" s="49"/>
      <c r="L393" s="50"/>
      <c r="M393" s="51"/>
      <c r="N393" s="51" t="s">
        <v>27</v>
      </c>
      <c r="O393" s="51" t="s">
        <v>134</v>
      </c>
      <c r="P393" s="49"/>
      <c r="Q393" s="49" t="s">
        <v>3970</v>
      </c>
      <c r="R393" s="49" t="str">
        <f>VLOOKUP(Táblázat1[[#This Row],[ORR_ssz]],hirdetett_kurzusok_tabla[],6,0)</f>
        <v>H:16:00-18:00(Egyetem tér 1-3. III. emelet 340. A/9 gyakorló (ÁA-3-340-01-11))</v>
      </c>
      <c r="S393" s="49" t="s">
        <v>1326</v>
      </c>
      <c r="T393" s="49" t="s">
        <v>1326</v>
      </c>
      <c r="U393" s="51"/>
      <c r="V393" s="49" t="s">
        <v>1329</v>
      </c>
      <c r="W393" s="51"/>
    </row>
    <row r="394" spans="1:23" ht="24.95" customHeight="1" x14ac:dyDescent="0.25">
      <c r="A394" s="47" t="s">
        <v>88</v>
      </c>
      <c r="B394" s="69">
        <v>395</v>
      </c>
      <c r="C394" s="69" t="str">
        <f>VLOOKUP(Táblázat1[[#This Row],[ORR_ssz]],hirdetett_kurzusok_tabla[],7,0)</f>
        <v>J4:MÁJT (10)</v>
      </c>
      <c r="D394" s="79" t="str">
        <f>VLOOKUP(Táblázat1[[#This Row],[ORR_ssz]],hirdetett_kurzusok_tabla[],4,0)</f>
        <v>sz18</v>
      </c>
      <c r="E394" s="46" t="s">
        <v>546</v>
      </c>
      <c r="F394" s="47"/>
      <c r="G394" s="47" t="s">
        <v>35</v>
      </c>
      <c r="H394" s="48" t="s">
        <v>85</v>
      </c>
      <c r="I394" s="48">
        <v>1</v>
      </c>
      <c r="J394" s="48" t="s">
        <v>81</v>
      </c>
      <c r="K394" s="49"/>
      <c r="L394" s="50"/>
      <c r="M394" s="51"/>
      <c r="N394" s="51" t="s">
        <v>39</v>
      </c>
      <c r="O394" s="51" t="s">
        <v>134</v>
      </c>
      <c r="P394" s="49"/>
      <c r="Q394" s="49" t="s">
        <v>3970</v>
      </c>
      <c r="R394" s="49" t="str">
        <f>VLOOKUP(Táblázat1[[#This Row],[ORR_ssz]],hirdetett_kurzusok_tabla[],6,0)</f>
        <v>K:16:00-18:00(Egyetem tér 1-3. III. emelet 340. A/9 gyakorló (ÁA-3-340-01-11))</v>
      </c>
      <c r="S394" s="49" t="s">
        <v>1326</v>
      </c>
      <c r="T394" s="49" t="s">
        <v>1326</v>
      </c>
      <c r="U394" s="51"/>
      <c r="V394" s="49"/>
      <c r="W394" s="51"/>
    </row>
    <row r="395" spans="1:23" ht="24.95" customHeight="1" x14ac:dyDescent="0.25">
      <c r="A395" s="47" t="s">
        <v>88</v>
      </c>
      <c r="B395" s="69">
        <v>396</v>
      </c>
      <c r="C395" s="69" t="str">
        <f>VLOOKUP(Táblázat1[[#This Row],[ORR_ssz]],hirdetett_kurzusok_tabla[],7,0)</f>
        <v>J4:MÁJT (10)</v>
      </c>
      <c r="D395" s="79" t="str">
        <f>VLOOKUP(Táblázat1[[#This Row],[ORR_ssz]],hirdetett_kurzusok_tabla[],4,0)</f>
        <v>sz19</v>
      </c>
      <c r="E395" s="46" t="s">
        <v>547</v>
      </c>
      <c r="F395" s="47"/>
      <c r="G395" s="47" t="s">
        <v>35</v>
      </c>
      <c r="H395" s="48" t="s">
        <v>85</v>
      </c>
      <c r="I395" s="48">
        <v>1</v>
      </c>
      <c r="J395" s="48" t="s">
        <v>81</v>
      </c>
      <c r="K395" s="49"/>
      <c r="L395" s="50"/>
      <c r="M395" s="51"/>
      <c r="N395" s="51" t="s">
        <v>60</v>
      </c>
      <c r="O395" s="51" t="s">
        <v>73</v>
      </c>
      <c r="P395" s="49"/>
      <c r="Q395" s="49" t="s">
        <v>3952</v>
      </c>
      <c r="R395" s="49" t="str">
        <f>VLOOKUP(Táblázat1[[#This Row],[ORR_ssz]],hirdetett_kurzusok_tabla[],6,0)</f>
        <v>CS:10:00-12:00(B/1 Gyakorló (ÁB-0-001-01-11))</v>
      </c>
      <c r="S395" s="49" t="s">
        <v>1330</v>
      </c>
      <c r="T395" s="49" t="s">
        <v>1330</v>
      </c>
      <c r="U395" s="51"/>
      <c r="V395" s="49" t="s">
        <v>1328</v>
      </c>
      <c r="W395" s="51"/>
    </row>
    <row r="396" spans="1:23" ht="24.95" customHeight="1" x14ac:dyDescent="0.25">
      <c r="A396" s="47" t="s">
        <v>88</v>
      </c>
      <c r="B396" s="69">
        <v>397</v>
      </c>
      <c r="C396" s="69" t="str">
        <f>VLOOKUP(Táblázat1[[#This Row],[ORR_ssz]],hirdetett_kurzusok_tabla[],7,0)</f>
        <v>J4:MÁJT (10)</v>
      </c>
      <c r="D396" s="79" t="str">
        <f>VLOOKUP(Táblázat1[[#This Row],[ORR_ssz]],hirdetett_kurzusok_tabla[],4,0)</f>
        <v>sz20</v>
      </c>
      <c r="E396" s="46" t="s">
        <v>548</v>
      </c>
      <c r="F396" s="47"/>
      <c r="G396" s="47" t="s">
        <v>35</v>
      </c>
      <c r="H396" s="48" t="s">
        <v>85</v>
      </c>
      <c r="I396" s="48">
        <v>1</v>
      </c>
      <c r="J396" s="48" t="s">
        <v>81</v>
      </c>
      <c r="K396" s="49"/>
      <c r="L396" s="50"/>
      <c r="M396" s="51"/>
      <c r="N396" s="51" t="s">
        <v>60</v>
      </c>
      <c r="O396" s="51" t="s">
        <v>90</v>
      </c>
      <c r="P396" s="49"/>
      <c r="Q396" s="49" t="s">
        <v>3952</v>
      </c>
      <c r="R396" s="49" t="str">
        <f>VLOOKUP(Táblázat1[[#This Row],[ORR_ssz]],hirdetett_kurzusok_tabla[],6,0)</f>
        <v>CS:12:00-14:00(B/1 Gyakorló (ÁB-0-001-01-11))</v>
      </c>
      <c r="S396" s="49" t="s">
        <v>1330</v>
      </c>
      <c r="T396" s="49" t="s">
        <v>1330</v>
      </c>
      <c r="U396" s="51"/>
      <c r="V396" s="49" t="s">
        <v>1329</v>
      </c>
      <c r="W396" s="51"/>
    </row>
    <row r="397" spans="1:23" ht="24.95" customHeight="1" x14ac:dyDescent="0.25">
      <c r="A397" s="47" t="s">
        <v>88</v>
      </c>
      <c r="B397" s="69">
        <v>398</v>
      </c>
      <c r="C397" s="69" t="str">
        <f>VLOOKUP(Táblázat1[[#This Row],[ORR_ssz]],hirdetett_kurzusok_tabla[],7,0)</f>
        <v>J4:xFAK(2kr):Q13</v>
      </c>
      <c r="D397" s="79" t="str">
        <f>VLOOKUP(Táblázat1[[#This Row],[ORR_ssz]],hirdetett_kurzusok_tabla[],4,0)</f>
        <v>f</v>
      </c>
      <c r="E397" s="46" t="s">
        <v>1345</v>
      </c>
      <c r="F397" s="47"/>
      <c r="G397" s="47" t="s">
        <v>93</v>
      </c>
      <c r="H397" s="41" t="s">
        <v>85</v>
      </c>
      <c r="I397" s="48"/>
      <c r="J397" s="48"/>
      <c r="K397" s="49"/>
      <c r="L397" s="50">
        <v>30</v>
      </c>
      <c r="M397" s="51"/>
      <c r="N397" s="51" t="s">
        <v>39</v>
      </c>
      <c r="O397" s="51" t="s">
        <v>134</v>
      </c>
      <c r="P397" s="49"/>
      <c r="Q397" s="49" t="s">
        <v>193</v>
      </c>
      <c r="R397" s="49" t="str">
        <f>VLOOKUP(Táblázat1[[#This Row],[ORR_ssz]],hirdetett_kurzusok_tabla[],6,0)</f>
        <v>K:16:00-18:00(302-es B gyakorló 11. (Kecskeméti u.) (ÁB-3-302-01-12))</v>
      </c>
      <c r="S397" s="49" t="s">
        <v>1346</v>
      </c>
      <c r="T397" s="49" t="s">
        <v>1346</v>
      </c>
      <c r="U397" s="51"/>
      <c r="V397" s="49"/>
      <c r="W397" s="51"/>
    </row>
    <row r="398" spans="1:23" ht="24.95" customHeight="1" x14ac:dyDescent="0.25">
      <c r="A398" s="47" t="s">
        <v>88</v>
      </c>
      <c r="B398" s="69">
        <v>399</v>
      </c>
      <c r="C398" s="69" t="str">
        <f>VLOOKUP(Táblázat1[[#This Row],[ORR_ssz]],hirdetett_kurzusok_tabla[],7,0)</f>
        <v>J4:MÁJT (2)</v>
      </c>
      <c r="D398" s="79" t="str">
        <f>VLOOKUP(Táblázat1[[#This Row],[ORR_ssz]],hirdetett_kurzusok_tabla[],4,0)</f>
        <v>xe</v>
      </c>
      <c r="E398" s="46" t="s">
        <v>1331</v>
      </c>
      <c r="F398" s="47"/>
      <c r="G398" s="47" t="s">
        <v>127</v>
      </c>
      <c r="H398" s="48" t="s">
        <v>85</v>
      </c>
      <c r="I398" s="48">
        <v>2</v>
      </c>
      <c r="J398" s="48"/>
      <c r="K398" s="49"/>
      <c r="L398" s="50"/>
      <c r="M398" s="51"/>
      <c r="N398" s="51"/>
      <c r="O398" s="51"/>
      <c r="P398" s="49"/>
      <c r="Q398" s="49"/>
      <c r="R398" s="49">
        <f>VLOOKUP(Táblázat1[[#This Row],[ORR_ssz]],hirdetett_kurzusok_tabla[],6,0)</f>
        <v>0</v>
      </c>
      <c r="S398" s="49" t="s">
        <v>1314</v>
      </c>
      <c r="T398" s="49" t="s">
        <v>1315</v>
      </c>
      <c r="U398" s="51"/>
      <c r="V398" s="49"/>
      <c r="W398" s="51"/>
    </row>
    <row r="399" spans="1:23" ht="24.95" customHeight="1" x14ac:dyDescent="0.25">
      <c r="A399" s="47" t="s">
        <v>88</v>
      </c>
      <c r="B399" s="69">
        <v>400</v>
      </c>
      <c r="C399" s="69" t="str">
        <f>VLOOKUP(Táblázat1[[#This Row],[ORR_ssz]],hirdetett_kurzusok_tabla[],7,0)</f>
        <v>JL5:MAJT (2)</v>
      </c>
      <c r="D399" s="79" t="str">
        <f>VLOOKUP(Táblázat1[[#This Row],[ORR_ssz]],hirdetett_kurzusok_tabla[],4,0)</f>
        <v>xe</v>
      </c>
      <c r="E399" s="46" t="s">
        <v>1331</v>
      </c>
      <c r="F399" s="47"/>
      <c r="G399" s="47" t="s">
        <v>127</v>
      </c>
      <c r="H399" s="48" t="s">
        <v>76</v>
      </c>
      <c r="I399" s="48">
        <v>2</v>
      </c>
      <c r="J399" s="48"/>
      <c r="K399" s="49"/>
      <c r="L399" s="50"/>
      <c r="M399" s="51"/>
      <c r="N399" s="51"/>
      <c r="O399" s="51"/>
      <c r="P399" s="49"/>
      <c r="Q399" s="49"/>
      <c r="R399" s="49">
        <f>VLOOKUP(Táblázat1[[#This Row],[ORR_ssz]],hirdetett_kurzusok_tabla[],6,0)</f>
        <v>0</v>
      </c>
      <c r="S399" s="49" t="s">
        <v>1314</v>
      </c>
      <c r="T399" s="49" t="s">
        <v>1315</v>
      </c>
      <c r="U399" s="51"/>
      <c r="V399" s="49"/>
      <c r="W399" s="51"/>
    </row>
    <row r="400" spans="1:23" ht="24.95" customHeight="1" x14ac:dyDescent="0.25">
      <c r="A400" s="47" t="s">
        <v>88</v>
      </c>
      <c r="B400" s="69">
        <v>401</v>
      </c>
      <c r="C400" s="69" t="str">
        <f>VLOOKUP(Táblázat1[[#This Row],[ORR_ssz]],hirdetett_kurzusok_tabla[],7,0)</f>
        <v>J4:XFAK(MC):J01</v>
      </c>
      <c r="D400" s="79" t="str">
        <f>VLOOKUP(Táblázat1[[#This Row],[ORR_ssz]],hirdetett_kurzusok_tabla[],4,0)</f>
        <v>mfC</v>
      </c>
      <c r="E400" s="46" t="s">
        <v>1339</v>
      </c>
      <c r="F400" s="47"/>
      <c r="G400" s="47" t="s">
        <v>99</v>
      </c>
      <c r="H400" s="41" t="s">
        <v>85</v>
      </c>
      <c r="I400" s="48"/>
      <c r="J400" s="48"/>
      <c r="K400" s="49"/>
      <c r="L400" s="50">
        <v>7</v>
      </c>
      <c r="M400" s="51"/>
      <c r="N400" s="51" t="s">
        <v>51</v>
      </c>
      <c r="O400" s="51" t="s">
        <v>153</v>
      </c>
      <c r="P400" s="49"/>
      <c r="Q400" s="49" t="s">
        <v>91</v>
      </c>
      <c r="R400" s="49" t="str">
        <f>VLOOKUP(Táblázat1[[#This Row],[ORR_ssz]],hirdetett_kurzusok_tabla[],6,0)</f>
        <v>SZE:18:00-20:00(Egyetem tér 1-3. III. emelet 340. A/9 gyakorló (ÁA-3-340-01-11))</v>
      </c>
      <c r="S400" s="49" t="s">
        <v>1323</v>
      </c>
      <c r="T400" s="49" t="s">
        <v>1323</v>
      </c>
      <c r="U400" s="51"/>
      <c r="V400" s="49" t="s">
        <v>1340</v>
      </c>
      <c r="W400" s="51"/>
    </row>
    <row r="401" spans="1:23" ht="24.95" customHeight="1" x14ac:dyDescent="0.25">
      <c r="A401" s="47" t="s">
        <v>88</v>
      </c>
      <c r="B401" s="69">
        <v>402</v>
      </c>
      <c r="C401" s="69" t="str">
        <f>VLOOKUP(Táblázat1[[#This Row],[ORR_ssz]],hirdetett_kurzusok_tabla[],7,0)</f>
        <v>J4:XFAK(MB):P06</v>
      </c>
      <c r="D401" s="79" t="str">
        <f>VLOOKUP(Táblázat1[[#This Row],[ORR_ssz]],hirdetett_kurzusok_tabla[],4,0)</f>
        <v>mfB</v>
      </c>
      <c r="E401" s="46" t="s">
        <v>1343</v>
      </c>
      <c r="F401" s="47"/>
      <c r="G401" s="47" t="s">
        <v>105</v>
      </c>
      <c r="H401" s="41" t="s">
        <v>85</v>
      </c>
      <c r="I401" s="48"/>
      <c r="J401" s="48"/>
      <c r="K401" s="49"/>
      <c r="L401" s="50">
        <v>25</v>
      </c>
      <c r="M401" s="51"/>
      <c r="N401" s="51" t="s">
        <v>51</v>
      </c>
      <c r="O401" s="51" t="s">
        <v>113</v>
      </c>
      <c r="P401" s="49"/>
      <c r="Q401" s="49" t="s">
        <v>170</v>
      </c>
      <c r="R401" s="49" t="str">
        <f>VLOOKUP(Táblázat1[[#This Row],[ORR_ssz]],hirdetett_kurzusok_tabla[],6,0)</f>
        <v>SZE:14:00-16:00(Egyetem tér 1-3. I. emelet 106. I. tanterem (Somló auditórium) (ÁA-1-106-01-11))</v>
      </c>
      <c r="S401" s="49" t="s">
        <v>1344</v>
      </c>
      <c r="T401" s="49" t="s">
        <v>1344</v>
      </c>
      <c r="U401" s="51"/>
      <c r="V401" s="49"/>
      <c r="W401" s="51"/>
    </row>
    <row r="402" spans="1:23" ht="24.95" customHeight="1" x14ac:dyDescent="0.25">
      <c r="A402" s="47" t="s">
        <v>88</v>
      </c>
      <c r="B402" s="69">
        <v>403</v>
      </c>
      <c r="C402" s="69" t="str">
        <f>VLOOKUP(Táblázat1[[#This Row],[ORR_ssz]],hirdetett_kurzusok_tabla[],7,0)</f>
        <v>J3:xFAK(2 ó.):193</v>
      </c>
      <c r="D402" s="79" t="str">
        <f>VLOOKUP(Táblázat1[[#This Row],[ORR_ssz]],hirdetett_kurzusok_tabla[],4,0)</f>
        <v>f</v>
      </c>
      <c r="E402" s="46" t="s">
        <v>1341</v>
      </c>
      <c r="F402" s="47"/>
      <c r="G402" s="47" t="s">
        <v>93</v>
      </c>
      <c r="H402" s="41" t="s">
        <v>85</v>
      </c>
      <c r="I402" s="48"/>
      <c r="J402" s="48"/>
      <c r="K402" s="49"/>
      <c r="L402" s="50">
        <v>40</v>
      </c>
      <c r="M402" s="51"/>
      <c r="N402" s="51" t="s">
        <v>60</v>
      </c>
      <c r="O402" s="51" t="s">
        <v>90</v>
      </c>
      <c r="P402" s="49"/>
      <c r="Q402" s="49" t="s">
        <v>178</v>
      </c>
      <c r="R402" s="49" t="str">
        <f>VLOOKUP(Táblázat1[[#This Row],[ORR_ssz]],hirdetett_kurzusok_tabla[],6,0)</f>
        <v>CS:12:00-14:00(Egyetem tér 1-3. IV. emelet VIII. tanterem (Vécsey auditórium) (ÁA-4-503-01-11))</v>
      </c>
      <c r="S402" s="49" t="s">
        <v>1342</v>
      </c>
      <c r="T402" s="49" t="s">
        <v>1342</v>
      </c>
      <c r="U402" s="51"/>
      <c r="V402" s="49"/>
      <c r="W402" s="51"/>
    </row>
    <row r="403" spans="1:23" ht="24.95" customHeight="1" x14ac:dyDescent="0.25">
      <c r="A403" s="47" t="s">
        <v>92</v>
      </c>
      <c r="B403" s="69">
        <v>404</v>
      </c>
      <c r="C403" s="69" t="str">
        <f>VLOOKUP(Táblázat1[[#This Row],[ORR_ssz]],hirdetett_kurzusok_tabla[],7,0)</f>
        <v>J3:XFAK(2 Ó.):I30</v>
      </c>
      <c r="D403" s="79" t="str">
        <f>VLOOKUP(Táblázat1[[#This Row],[ORR_ssz]],hirdetett_kurzusok_tabla[],4,0)</f>
        <v>f</v>
      </c>
      <c r="E403" s="46" t="s">
        <v>1372</v>
      </c>
      <c r="F403" s="47"/>
      <c r="G403" s="47" t="s">
        <v>93</v>
      </c>
      <c r="H403" s="48" t="s">
        <v>85</v>
      </c>
      <c r="I403" s="48"/>
      <c r="J403" s="48" t="s">
        <v>81</v>
      </c>
      <c r="K403" s="49" t="s">
        <v>1373</v>
      </c>
      <c r="L403" s="50" t="s">
        <v>1041</v>
      </c>
      <c r="M403" s="51"/>
      <c r="N403" s="51" t="s">
        <v>51</v>
      </c>
      <c r="O403" s="51" t="s">
        <v>134</v>
      </c>
      <c r="P403" s="49"/>
      <c r="Q403" s="49" t="s">
        <v>193</v>
      </c>
      <c r="R403" s="49" t="str">
        <f>VLOOKUP(Táblázat1[[#This Row],[ORR_ssz]],hirdetett_kurzusok_tabla[],6,0)</f>
        <v>SZE:16:00-18:00(302-es B gyakorló 11. (Kecskeméti u.) (ÁB-3-302-01-12))</v>
      </c>
      <c r="S403" s="49" t="s">
        <v>1357</v>
      </c>
      <c r="T403" s="49" t="s">
        <v>1357</v>
      </c>
      <c r="U403" s="51"/>
      <c r="V403" s="49"/>
      <c r="W403" s="51"/>
    </row>
    <row r="404" spans="1:23" ht="24.95" customHeight="1" x14ac:dyDescent="0.25">
      <c r="A404" s="63" t="s">
        <v>92</v>
      </c>
      <c r="B404" s="72">
        <v>405</v>
      </c>
      <c r="C404" s="72" t="e">
        <f>VLOOKUP(Táblázat1[[#This Row],[ORR_ssz]],hirdetett_kurzusok_tabla[],7,0)</f>
        <v>#N/A</v>
      </c>
      <c r="D404" s="72" t="e">
        <f>VLOOKUP(Táblázat1[[#This Row],[ORR_ssz]],hirdetett_kurzusok_tabla[],4,0)</f>
        <v>#N/A</v>
      </c>
      <c r="E404" s="62" t="s">
        <v>1367</v>
      </c>
      <c r="F404" s="63"/>
      <c r="G404" s="63" t="s">
        <v>117</v>
      </c>
      <c r="H404" s="64" t="s">
        <v>85</v>
      </c>
      <c r="I404" s="64">
        <v>7</v>
      </c>
      <c r="J404" s="64" t="s">
        <v>81</v>
      </c>
      <c r="K404" s="65" t="s">
        <v>1368</v>
      </c>
      <c r="L404" s="66" t="s">
        <v>2669</v>
      </c>
      <c r="M404" s="67"/>
      <c r="N404" s="67" t="s">
        <v>27</v>
      </c>
      <c r="O404" s="67" t="s">
        <v>113</v>
      </c>
      <c r="P404" s="65"/>
      <c r="Q404" s="65" t="s">
        <v>30</v>
      </c>
      <c r="R404" s="65" t="e">
        <f>VLOOKUP(Táblázat1[[#This Row],[ORR_ssz]],hirdetett_kurzusok_tabla[],6,0)</f>
        <v>#N/A</v>
      </c>
      <c r="S404" s="65" t="s">
        <v>1356</v>
      </c>
      <c r="T404" s="65" t="s">
        <v>1356</v>
      </c>
      <c r="U404" s="67" t="s">
        <v>31</v>
      </c>
      <c r="V404" s="11" t="s">
        <v>3979</v>
      </c>
      <c r="W404" s="3" t="s">
        <v>3978</v>
      </c>
    </row>
    <row r="405" spans="1:23" ht="24.95" customHeight="1" x14ac:dyDescent="0.25">
      <c r="A405" s="47" t="s">
        <v>92</v>
      </c>
      <c r="B405" s="69">
        <v>406</v>
      </c>
      <c r="C405" s="69" t="str">
        <f>VLOOKUP(Táblázat1[[#This Row],[ORR_ssz]],hirdetett_kurzusok_tabla[],7,0)</f>
        <v>J4:xFAK(2kr):T11</v>
      </c>
      <c r="D405" s="79" t="str">
        <f>VLOOKUP(Táblázat1[[#This Row],[ORR_ssz]],hirdetett_kurzusok_tabla[],4,0)</f>
        <v>f</v>
      </c>
      <c r="E405" s="46" t="s">
        <v>1376</v>
      </c>
      <c r="F405" s="47" t="s">
        <v>1377</v>
      </c>
      <c r="G405" s="47" t="s">
        <v>93</v>
      </c>
      <c r="H405" s="48" t="s">
        <v>85</v>
      </c>
      <c r="I405" s="48">
        <v>7</v>
      </c>
      <c r="J405" s="48" t="s">
        <v>81</v>
      </c>
      <c r="K405" s="49" t="s">
        <v>523</v>
      </c>
      <c r="L405" s="50" t="s">
        <v>1378</v>
      </c>
      <c r="M405" s="51"/>
      <c r="N405" s="51" t="s">
        <v>39</v>
      </c>
      <c r="O405" s="51" t="s">
        <v>134</v>
      </c>
      <c r="P405" s="49"/>
      <c r="Q405" s="49" t="s">
        <v>201</v>
      </c>
      <c r="R405" s="49" t="str">
        <f>VLOOKUP(Táblázat1[[#This Row],[ORR_ssz]],hirdetett_kurzusok_tabla[],6,0)</f>
        <v>K:16:00-18:00(310-es B/15 Gyakorló (ÁB-3-310-01-12))</v>
      </c>
      <c r="S405" s="49" t="s">
        <v>1379</v>
      </c>
      <c r="T405" s="49" t="s">
        <v>1380</v>
      </c>
      <c r="U405" s="51"/>
      <c r="V405" s="49"/>
      <c r="W405" s="51"/>
    </row>
    <row r="406" spans="1:23" ht="24.95" customHeight="1" x14ac:dyDescent="0.25">
      <c r="A406" s="47" t="s">
        <v>92</v>
      </c>
      <c r="B406" s="69">
        <v>407</v>
      </c>
      <c r="C406" s="69" t="str">
        <f>VLOOKUP(Táblázat1[[#This Row],[ORR_ssz]],hirdetett_kurzusok_tabla[],7,0)</f>
        <v>J4:MUJ (1)</v>
      </c>
      <c r="D406" s="79" t="str">
        <f>VLOOKUP(Táblázat1[[#This Row],[ORR_ssz]],hirdetett_kurzusok_tabla[],4,0)</f>
        <v>e</v>
      </c>
      <c r="E406" s="46" t="s">
        <v>552</v>
      </c>
      <c r="F406" s="47"/>
      <c r="G406" s="47" t="s">
        <v>23</v>
      </c>
      <c r="H406" s="48" t="s">
        <v>85</v>
      </c>
      <c r="I406" s="48">
        <v>7</v>
      </c>
      <c r="J406" s="48" t="s">
        <v>81</v>
      </c>
      <c r="K406" s="49"/>
      <c r="L406" s="50"/>
      <c r="M406" s="51"/>
      <c r="N406" s="51"/>
      <c r="O406" s="51"/>
      <c r="P406" s="49"/>
      <c r="Q406" s="49"/>
      <c r="R406" s="49" t="str">
        <f>VLOOKUP(Táblázat1[[#This Row],[ORR_ssz]],hirdetett_kurzusok_tabla[],6,0)</f>
        <v>SZE:12:00-14:00(Egyetem tér 1-3. II 1/2 emelet VII. tanterem (Nagy Ernő auditórium) (ÁA-2,5-305-0...</v>
      </c>
      <c r="S406" s="49"/>
      <c r="T406" s="49"/>
      <c r="U406" s="51"/>
      <c r="V406" s="49"/>
      <c r="W406" s="51"/>
    </row>
    <row r="407" spans="1:23" ht="24.95" customHeight="1" x14ac:dyDescent="0.25">
      <c r="A407" s="47" t="s">
        <v>92</v>
      </c>
      <c r="B407" s="69">
        <v>408</v>
      </c>
      <c r="C407" s="69" t="str">
        <f>VLOOKUP(Táblázat1[[#This Row],[ORR_ssz]],hirdetett_kurzusok_tabla[],7,0)</f>
        <v>JL5:MUJ (1)</v>
      </c>
      <c r="D407" s="79" t="str">
        <f>VLOOKUP(Táblázat1[[#This Row],[ORR_ssz]],hirdetett_kurzusok_tabla[],4,0)</f>
        <v>e</v>
      </c>
      <c r="E407" s="46" t="s">
        <v>552</v>
      </c>
      <c r="F407" s="47"/>
      <c r="G407" s="47" t="s">
        <v>23</v>
      </c>
      <c r="H407" s="48" t="s">
        <v>76</v>
      </c>
      <c r="I407" s="48">
        <v>7</v>
      </c>
      <c r="J407" s="48" t="s">
        <v>71</v>
      </c>
      <c r="K407" s="49"/>
      <c r="L407" s="50"/>
      <c r="M407" s="51"/>
      <c r="N407" s="51"/>
      <c r="O407" s="51"/>
      <c r="P407" s="49"/>
      <c r="Q407" s="49"/>
      <c r="R407" s="49" t="str">
        <f>VLOOKUP(Táblázat1[[#This Row],[ORR_ssz]],hirdetett_kurzusok_tabla[],6,0)</f>
        <v>+SZO:12:30-14:00(Egyetem tér 1-3. II 1/2 emelet VII. tanterem (Nagy Ernő auditórium) (ÁA-2,5-305-0...</v>
      </c>
      <c r="S407" s="49"/>
      <c r="T407" s="49"/>
      <c r="U407" s="51"/>
      <c r="V407" s="49"/>
      <c r="W407" s="51"/>
    </row>
    <row r="408" spans="1:23" ht="24.95" customHeight="1" x14ac:dyDescent="0.25">
      <c r="A408" s="47" t="s">
        <v>92</v>
      </c>
      <c r="B408" s="69">
        <v>409</v>
      </c>
      <c r="C408" s="69" t="str">
        <f>VLOOKUP(Táblázat1[[#This Row],[ORR_ssz]],hirdetett_kurzusok_tabla[],7,0)</f>
        <v>J4:MUJ (10)</v>
      </c>
      <c r="D408" s="79" t="str">
        <f>VLOOKUP(Táblázat1[[#This Row],[ORR_ssz]],hirdetett_kurzusok_tabla[],4,0)</f>
        <v>sz_e</v>
      </c>
      <c r="E408" s="46" t="s">
        <v>553</v>
      </c>
      <c r="F408" s="47"/>
      <c r="G408" s="47" t="s">
        <v>35</v>
      </c>
      <c r="H408" s="48" t="s">
        <v>85</v>
      </c>
      <c r="I408" s="48">
        <v>7</v>
      </c>
      <c r="J408" s="48" t="s">
        <v>81</v>
      </c>
      <c r="K408" s="49"/>
      <c r="L408" s="50"/>
      <c r="M408" s="51"/>
      <c r="N408" s="51"/>
      <c r="O408" s="51"/>
      <c r="P408" s="49"/>
      <c r="Q408" s="49"/>
      <c r="R408" s="49">
        <f>VLOOKUP(Táblázat1[[#This Row],[ORR_ssz]],hirdetett_kurzusok_tabla[],6,0)</f>
        <v>0</v>
      </c>
      <c r="S408" s="49"/>
      <c r="T408" s="49"/>
      <c r="U408" s="51"/>
      <c r="V408" s="49"/>
      <c r="W408" s="51"/>
    </row>
    <row r="409" spans="1:23" ht="24.95" customHeight="1" x14ac:dyDescent="0.25">
      <c r="A409" s="47" t="s">
        <v>92</v>
      </c>
      <c r="B409" s="69">
        <v>410</v>
      </c>
      <c r="C409" s="69" t="str">
        <f>VLOOKUP(Táblázat1[[#This Row],[ORR_ssz]],hirdetett_kurzusok_tabla[],7,0)</f>
        <v>J4:MUJ (10)</v>
      </c>
      <c r="D409" s="79" t="str">
        <f>VLOOKUP(Táblázat1[[#This Row],[ORR_ssz]],hirdetett_kurzusok_tabla[],4,0)</f>
        <v>sz01</v>
      </c>
      <c r="E409" s="46" t="s">
        <v>554</v>
      </c>
      <c r="F409" s="47"/>
      <c r="G409" s="47" t="s">
        <v>35</v>
      </c>
      <c r="H409" s="48" t="s">
        <v>85</v>
      </c>
      <c r="I409" s="48">
        <v>7</v>
      </c>
      <c r="J409" s="48" t="s">
        <v>81</v>
      </c>
      <c r="K409" s="49"/>
      <c r="L409" s="50"/>
      <c r="M409" s="51"/>
      <c r="N409" s="51" t="s">
        <v>39</v>
      </c>
      <c r="O409" s="51" t="s">
        <v>73</v>
      </c>
      <c r="P409" s="49"/>
      <c r="Q409" s="49" t="s">
        <v>3972</v>
      </c>
      <c r="R409" s="49" t="str">
        <f>VLOOKUP(Táblázat1[[#This Row],[ORR_ssz]],hirdetett_kurzusok_tabla[],6,0)</f>
        <v>K:10:00-12:00(Egyetem tér 1-3. I. emelet 125. A/7 gyakorló (ÁA-1-125-01-11))</v>
      </c>
      <c r="S409" s="49"/>
      <c r="T409" s="49" t="s">
        <v>1355</v>
      </c>
      <c r="U409" s="51"/>
      <c r="V409" s="49"/>
      <c r="W409" s="51"/>
    </row>
    <row r="410" spans="1:23" ht="24.95" customHeight="1" x14ac:dyDescent="0.25">
      <c r="A410" s="47" t="s">
        <v>92</v>
      </c>
      <c r="B410" s="69">
        <v>411</v>
      </c>
      <c r="C410" s="69" t="str">
        <f>VLOOKUP(Táblázat1[[#This Row],[ORR_ssz]],hirdetett_kurzusok_tabla[],7,0)</f>
        <v>J4:MUJ (10)</v>
      </c>
      <c r="D410" s="79" t="str">
        <f>VLOOKUP(Táblázat1[[#This Row],[ORR_ssz]],hirdetett_kurzusok_tabla[],4,0)</f>
        <v>sz02</v>
      </c>
      <c r="E410" s="46" t="s">
        <v>555</v>
      </c>
      <c r="F410" s="47"/>
      <c r="G410" s="47" t="s">
        <v>35</v>
      </c>
      <c r="H410" s="48" t="s">
        <v>85</v>
      </c>
      <c r="I410" s="48">
        <v>7</v>
      </c>
      <c r="J410" s="48" t="s">
        <v>81</v>
      </c>
      <c r="K410" s="49"/>
      <c r="L410" s="50"/>
      <c r="M410" s="51"/>
      <c r="N410" s="51" t="s">
        <v>39</v>
      </c>
      <c r="O410" s="51" t="s">
        <v>90</v>
      </c>
      <c r="P410" s="49"/>
      <c r="Q410" s="49" t="s">
        <v>4011</v>
      </c>
      <c r="R410" s="49" t="str">
        <f>VLOOKUP(Táblázat1[[#This Row],[ORR_ssz]],hirdetett_kurzusok_tabla[],6,0)</f>
        <v>K:12:00-14:00(Egyetem tér 1-3. III. emelet 306. IX. tanterem (Grosschmid auditórium) (ÁA-3-306-01...</v>
      </c>
      <c r="S410" s="49"/>
      <c r="T410" s="49" t="s">
        <v>1355</v>
      </c>
      <c r="U410" s="51"/>
      <c r="V410" s="49"/>
      <c r="W410" s="51"/>
    </row>
    <row r="411" spans="1:23" ht="24.95" customHeight="1" x14ac:dyDescent="0.25">
      <c r="A411" s="47" t="s">
        <v>92</v>
      </c>
      <c r="B411" s="69">
        <v>412</v>
      </c>
      <c r="C411" s="69" t="str">
        <f>VLOOKUP(Táblázat1[[#This Row],[ORR_ssz]],hirdetett_kurzusok_tabla[],7,0)</f>
        <v>J4:MUJ (10)</v>
      </c>
      <c r="D411" s="79" t="str">
        <f>VLOOKUP(Táblázat1[[#This Row],[ORR_ssz]],hirdetett_kurzusok_tabla[],4,0)</f>
        <v>sz03</v>
      </c>
      <c r="E411" s="46" t="s">
        <v>556</v>
      </c>
      <c r="F411" s="47"/>
      <c r="G411" s="47" t="s">
        <v>35</v>
      </c>
      <c r="H411" s="48" t="s">
        <v>85</v>
      </c>
      <c r="I411" s="48">
        <v>7</v>
      </c>
      <c r="J411" s="48" t="s">
        <v>81</v>
      </c>
      <c r="K411" s="49"/>
      <c r="L411" s="50"/>
      <c r="M411" s="51"/>
      <c r="N411" s="51" t="s">
        <v>39</v>
      </c>
      <c r="O411" s="51" t="s">
        <v>113</v>
      </c>
      <c r="P411" s="49"/>
      <c r="Q411" s="49" t="s">
        <v>3998</v>
      </c>
      <c r="R411" s="49" t="str">
        <f>VLOOKUP(Táblázat1[[#This Row],[ORR_ssz]],hirdetett_kurzusok_tabla[],6,0)</f>
        <v>K:14:00-16:00(Egyetem tér 1-3. I. emelet 109. II. tanterem (Dósa auditórium) (ÁA-1-109-01-11))</v>
      </c>
      <c r="S411" s="49"/>
      <c r="T411" s="49" t="s">
        <v>1355</v>
      </c>
      <c r="U411" s="51"/>
      <c r="V411" s="49"/>
      <c r="W411" s="51"/>
    </row>
    <row r="412" spans="1:23" ht="24.95" customHeight="1" x14ac:dyDescent="0.25">
      <c r="A412" s="47" t="s">
        <v>92</v>
      </c>
      <c r="B412" s="69">
        <v>413</v>
      </c>
      <c r="C412" s="69" t="str">
        <f>VLOOKUP(Táblázat1[[#This Row],[ORR_ssz]],hirdetett_kurzusok_tabla[],7,0)</f>
        <v>J4:MUJ (10)</v>
      </c>
      <c r="D412" s="79" t="str">
        <f>VLOOKUP(Táblázat1[[#This Row],[ORR_ssz]],hirdetett_kurzusok_tabla[],4,0)</f>
        <v>sz04</v>
      </c>
      <c r="E412" s="46" t="s">
        <v>557</v>
      </c>
      <c r="F412" s="47"/>
      <c r="G412" s="47" t="s">
        <v>35</v>
      </c>
      <c r="H412" s="48" t="s">
        <v>85</v>
      </c>
      <c r="I412" s="48">
        <v>7</v>
      </c>
      <c r="J412" s="48" t="s">
        <v>81</v>
      </c>
      <c r="K412" s="49"/>
      <c r="L412" s="50"/>
      <c r="M412" s="51"/>
      <c r="N412" s="51" t="s">
        <v>27</v>
      </c>
      <c r="O412" s="51" t="s">
        <v>40</v>
      </c>
      <c r="P412" s="49"/>
      <c r="Q412" s="49" t="s">
        <v>3965</v>
      </c>
      <c r="R412" s="49" t="str">
        <f>VLOOKUP(Táblázat1[[#This Row],[ORR_ssz]],hirdetett_kurzusok_tabla[],6,0)</f>
        <v>H:08:00-10:00(B/14 Gyakorló (ÁB-3-307-01-11))</v>
      </c>
      <c r="S412" s="49"/>
      <c r="T412" s="49" t="s">
        <v>1356</v>
      </c>
      <c r="U412" s="51"/>
      <c r="V412" s="49"/>
      <c r="W412" s="51"/>
    </row>
    <row r="413" spans="1:23" ht="24.95" customHeight="1" x14ac:dyDescent="0.25">
      <c r="A413" s="47" t="s">
        <v>92</v>
      </c>
      <c r="B413" s="69">
        <v>414</v>
      </c>
      <c r="C413" s="69" t="str">
        <f>VLOOKUP(Táblázat1[[#This Row],[ORR_ssz]],hirdetett_kurzusok_tabla[],7,0)</f>
        <v>J4:MUJ (10)</v>
      </c>
      <c r="D413" s="79" t="str">
        <f>VLOOKUP(Táblázat1[[#This Row],[ORR_ssz]],hirdetett_kurzusok_tabla[],4,0)</f>
        <v>sz05</v>
      </c>
      <c r="E413" s="46" t="s">
        <v>558</v>
      </c>
      <c r="F413" s="47"/>
      <c r="G413" s="47" t="s">
        <v>35</v>
      </c>
      <c r="H413" s="48" t="s">
        <v>85</v>
      </c>
      <c r="I413" s="48">
        <v>7</v>
      </c>
      <c r="J413" s="48" t="s">
        <v>81</v>
      </c>
      <c r="K413" s="49"/>
      <c r="L413" s="50"/>
      <c r="M413" s="51"/>
      <c r="N413" s="51" t="s">
        <v>27</v>
      </c>
      <c r="O413" s="51" t="s">
        <v>73</v>
      </c>
      <c r="P413" s="49"/>
      <c r="Q413" s="49" t="s">
        <v>3995</v>
      </c>
      <c r="R413" s="49" t="str">
        <f>VLOOKUP(Táblázat1[[#This Row],[ORR_ssz]],hirdetett_kurzusok_tabla[],6,0)</f>
        <v>H:10:00-12:00(Magyar u. Földszint B/3 gyakorló  (ÁB-0-702-01-11))</v>
      </c>
      <c r="S413" s="49"/>
      <c r="T413" s="49" t="s">
        <v>1356</v>
      </c>
      <c r="U413" s="51"/>
      <c r="V413" s="49"/>
      <c r="W413" s="51"/>
    </row>
    <row r="414" spans="1:23" ht="24.95" customHeight="1" x14ac:dyDescent="0.25">
      <c r="A414" s="47" t="s">
        <v>92</v>
      </c>
      <c r="B414" s="69">
        <v>415</v>
      </c>
      <c r="C414" s="69" t="str">
        <f>VLOOKUP(Táblázat1[[#This Row],[ORR_ssz]],hirdetett_kurzusok_tabla[],7,0)</f>
        <v>J4:MUJ (10)</v>
      </c>
      <c r="D414" s="79" t="str">
        <f>VLOOKUP(Táblázat1[[#This Row],[ORR_ssz]],hirdetett_kurzusok_tabla[],4,0)</f>
        <v>sz06</v>
      </c>
      <c r="E414" s="46" t="s">
        <v>559</v>
      </c>
      <c r="F414" s="47"/>
      <c r="G414" s="47" t="s">
        <v>35</v>
      </c>
      <c r="H414" s="48" t="s">
        <v>85</v>
      </c>
      <c r="I414" s="48">
        <v>7</v>
      </c>
      <c r="J414" s="48" t="s">
        <v>81</v>
      </c>
      <c r="K414" s="49"/>
      <c r="L414" s="50"/>
      <c r="M414" s="51"/>
      <c r="N414" s="51" t="s">
        <v>27</v>
      </c>
      <c r="O414" s="51" t="s">
        <v>90</v>
      </c>
      <c r="P414" s="49"/>
      <c r="Q414" s="49" t="s">
        <v>3995</v>
      </c>
      <c r="R414" s="49" t="str">
        <f>VLOOKUP(Táblázat1[[#This Row],[ORR_ssz]],hirdetett_kurzusok_tabla[],6,0)</f>
        <v>H:12:00-14:00(Magyar u. Földszint B/3 gyakorló  (ÁB-0-702-01-11))</v>
      </c>
      <c r="S414" s="49"/>
      <c r="T414" s="49" t="s">
        <v>1356</v>
      </c>
      <c r="U414" s="51"/>
      <c r="V414" s="49"/>
      <c r="W414" s="51"/>
    </row>
    <row r="415" spans="1:23" ht="24.95" customHeight="1" x14ac:dyDescent="0.25">
      <c r="A415" s="47" t="s">
        <v>92</v>
      </c>
      <c r="B415" s="69">
        <v>416</v>
      </c>
      <c r="C415" s="69" t="str">
        <f>VLOOKUP(Táblázat1[[#This Row],[ORR_ssz]],hirdetett_kurzusok_tabla[],7,0)</f>
        <v>J4:MUJ (10)</v>
      </c>
      <c r="D415" s="79" t="str">
        <f>VLOOKUP(Táblázat1[[#This Row],[ORR_ssz]],hirdetett_kurzusok_tabla[],4,0)</f>
        <v>sz07</v>
      </c>
      <c r="E415" s="46" t="s">
        <v>560</v>
      </c>
      <c r="F415" s="47"/>
      <c r="G415" s="47" t="s">
        <v>35</v>
      </c>
      <c r="H415" s="48" t="s">
        <v>85</v>
      </c>
      <c r="I415" s="48">
        <v>7</v>
      </c>
      <c r="J415" s="48" t="s">
        <v>81</v>
      </c>
      <c r="K415" s="49"/>
      <c r="L415" s="50"/>
      <c r="M415" s="51"/>
      <c r="N415" s="51" t="s">
        <v>27</v>
      </c>
      <c r="O415" s="51" t="s">
        <v>73</v>
      </c>
      <c r="P415" s="49"/>
      <c r="Q415" s="49" t="s">
        <v>4002</v>
      </c>
      <c r="R415" s="49" t="str">
        <f>VLOOKUP(Táblázat1[[#This Row],[ORR_ssz]],hirdetett_kurzusok_tabla[],6,0)</f>
        <v>H:10:00-12:00(Kecskeméti u. 2. em. Lift, felvonó (ÁB-2-221-06-81))</v>
      </c>
      <c r="S415" s="49"/>
      <c r="T415" s="49" t="s">
        <v>1357</v>
      </c>
      <c r="U415" s="51"/>
      <c r="V415" s="49"/>
      <c r="W415" s="51"/>
    </row>
    <row r="416" spans="1:23" ht="24.95" customHeight="1" x14ac:dyDescent="0.25">
      <c r="A416" s="47" t="s">
        <v>92</v>
      </c>
      <c r="B416" s="69">
        <v>417</v>
      </c>
      <c r="C416" s="69" t="str">
        <f>VLOOKUP(Táblázat1[[#This Row],[ORR_ssz]],hirdetett_kurzusok_tabla[],7,0)</f>
        <v>J4:MUJ (10)</v>
      </c>
      <c r="D416" s="79" t="str">
        <f>VLOOKUP(Táblázat1[[#This Row],[ORR_ssz]],hirdetett_kurzusok_tabla[],4,0)</f>
        <v>sz08</v>
      </c>
      <c r="E416" s="46" t="s">
        <v>561</v>
      </c>
      <c r="F416" s="47"/>
      <c r="G416" s="47" t="s">
        <v>35</v>
      </c>
      <c r="H416" s="48" t="s">
        <v>85</v>
      </c>
      <c r="I416" s="48">
        <v>7</v>
      </c>
      <c r="J416" s="48" t="s">
        <v>81</v>
      </c>
      <c r="K416" s="49"/>
      <c r="L416" s="50"/>
      <c r="M416" s="51"/>
      <c r="N416" s="51" t="s">
        <v>27</v>
      </c>
      <c r="O416" s="51" t="s">
        <v>90</v>
      </c>
      <c r="P416" s="49"/>
      <c r="Q416" s="49" t="s">
        <v>3971</v>
      </c>
      <c r="R416" s="49" t="str">
        <f>VLOOKUP(Táblázat1[[#This Row],[ORR_ssz]],hirdetett_kurzusok_tabla[],6,0)</f>
        <v>H:12:00-14:00(B/13 Gyakorló (ÁB-3-305-01-11))</v>
      </c>
      <c r="S416" s="49"/>
      <c r="T416" s="49" t="s">
        <v>1357</v>
      </c>
      <c r="U416" s="51"/>
      <c r="V416" s="49"/>
      <c r="W416" s="51"/>
    </row>
    <row r="417" spans="1:23" ht="24.95" customHeight="1" x14ac:dyDescent="0.25">
      <c r="A417" s="47" t="s">
        <v>92</v>
      </c>
      <c r="B417" s="69">
        <v>418</v>
      </c>
      <c r="C417" s="69" t="str">
        <f>VLOOKUP(Táblázat1[[#This Row],[ORR_ssz]],hirdetett_kurzusok_tabla[],7,0)</f>
        <v>J4:MUJ (10)</v>
      </c>
      <c r="D417" s="79" t="str">
        <f>VLOOKUP(Táblázat1[[#This Row],[ORR_ssz]],hirdetett_kurzusok_tabla[],4,0)</f>
        <v>sz09</v>
      </c>
      <c r="E417" s="46" t="s">
        <v>562</v>
      </c>
      <c r="F417" s="47"/>
      <c r="G417" s="47" t="s">
        <v>35</v>
      </c>
      <c r="H417" s="48" t="s">
        <v>85</v>
      </c>
      <c r="I417" s="48">
        <v>7</v>
      </c>
      <c r="J417" s="48" t="s">
        <v>81</v>
      </c>
      <c r="K417" s="49"/>
      <c r="L417" s="50"/>
      <c r="M417" s="51"/>
      <c r="N417" s="51" t="s">
        <v>27</v>
      </c>
      <c r="O417" s="51" t="s">
        <v>113</v>
      </c>
      <c r="P417" s="49"/>
      <c r="Q417" s="49" t="s">
        <v>4002</v>
      </c>
      <c r="R417" s="49" t="str">
        <f>VLOOKUP(Táblázat1[[#This Row],[ORR_ssz]],hirdetett_kurzusok_tabla[],6,0)</f>
        <v>H:14:00-16:00(Kecskeméti u. 2. em. Lift, felvonó (ÁB-2-221-06-81))</v>
      </c>
      <c r="S417" s="49"/>
      <c r="T417" s="49" t="s">
        <v>1357</v>
      </c>
      <c r="U417" s="51"/>
      <c r="V417" s="49"/>
      <c r="W417" s="51"/>
    </row>
    <row r="418" spans="1:23" ht="24.95" customHeight="1" x14ac:dyDescent="0.25">
      <c r="A418" s="47" t="s">
        <v>92</v>
      </c>
      <c r="B418" s="69">
        <v>419</v>
      </c>
      <c r="C418" s="69" t="str">
        <f>VLOOKUP(Táblázat1[[#This Row],[ORR_ssz]],hirdetett_kurzusok_tabla[],7,0)</f>
        <v>J4:MUJ (10)</v>
      </c>
      <c r="D418" s="79" t="str">
        <f>VLOOKUP(Táblázat1[[#This Row],[ORR_ssz]],hirdetett_kurzusok_tabla[],4,0)</f>
        <v>sz10</v>
      </c>
      <c r="E418" s="46" t="s">
        <v>563</v>
      </c>
      <c r="F418" s="47"/>
      <c r="G418" s="47" t="s">
        <v>35</v>
      </c>
      <c r="H418" s="48" t="s">
        <v>85</v>
      </c>
      <c r="I418" s="48">
        <v>7</v>
      </c>
      <c r="J418" s="48" t="s">
        <v>81</v>
      </c>
      <c r="K418" s="49"/>
      <c r="L418" s="50"/>
      <c r="M418" s="51"/>
      <c r="N418" s="51" t="s">
        <v>39</v>
      </c>
      <c r="O418" s="51" t="s">
        <v>73</v>
      </c>
      <c r="P418" s="49"/>
      <c r="Q418" s="49" t="s">
        <v>3953</v>
      </c>
      <c r="R418" s="49" t="str">
        <f>VLOOKUP(Táblázat1[[#This Row],[ORR_ssz]],hirdetett_kurzusok_tabla[],6,0)</f>
        <v>K:10:00-12:00(Egyetem tér 1-3. földszint A/15 gyakorló (ÁA-0-028-01-12))</v>
      </c>
      <c r="S418" s="49"/>
      <c r="T418" s="49" t="s">
        <v>1358</v>
      </c>
      <c r="U418" s="51"/>
      <c r="V418" s="49"/>
      <c r="W418" s="51"/>
    </row>
    <row r="419" spans="1:23" ht="24.95" customHeight="1" x14ac:dyDescent="0.25">
      <c r="A419" s="47" t="s">
        <v>92</v>
      </c>
      <c r="B419" s="69">
        <v>420</v>
      </c>
      <c r="C419" s="69" t="str">
        <f>VLOOKUP(Táblázat1[[#This Row],[ORR_ssz]],hirdetett_kurzusok_tabla[],7,0)</f>
        <v>J4:MUJ (10)</v>
      </c>
      <c r="D419" s="79" t="str">
        <f>VLOOKUP(Táblázat1[[#This Row],[ORR_ssz]],hirdetett_kurzusok_tabla[],4,0)</f>
        <v>sz11</v>
      </c>
      <c r="E419" s="46" t="s">
        <v>564</v>
      </c>
      <c r="F419" s="47"/>
      <c r="G419" s="47" t="s">
        <v>35</v>
      </c>
      <c r="H419" s="48" t="s">
        <v>85</v>
      </c>
      <c r="I419" s="48">
        <v>7</v>
      </c>
      <c r="J419" s="48" t="s">
        <v>81</v>
      </c>
      <c r="K419" s="49"/>
      <c r="L419" s="50"/>
      <c r="M419" s="51"/>
      <c r="N419" s="51" t="s">
        <v>39</v>
      </c>
      <c r="O419" s="51" t="s">
        <v>90</v>
      </c>
      <c r="P419" s="49"/>
      <c r="Q419" s="49" t="s">
        <v>3953</v>
      </c>
      <c r="R419" s="49" t="str">
        <f>VLOOKUP(Táblázat1[[#This Row],[ORR_ssz]],hirdetett_kurzusok_tabla[],6,0)</f>
        <v>K:12:00-14:00(Egyetem tér 1-3. földszint A/15 gyakorló (ÁA-0-028-01-12))</v>
      </c>
      <c r="S419" s="49"/>
      <c r="T419" s="49" t="s">
        <v>1358</v>
      </c>
      <c r="U419" s="51"/>
      <c r="V419" s="49"/>
      <c r="W419" s="51"/>
    </row>
    <row r="420" spans="1:23" ht="24.95" customHeight="1" x14ac:dyDescent="0.25">
      <c r="A420" s="47" t="s">
        <v>92</v>
      </c>
      <c r="B420" s="69">
        <v>421</v>
      </c>
      <c r="C420" s="69" t="str">
        <f>VLOOKUP(Táblázat1[[#This Row],[ORR_ssz]],hirdetett_kurzusok_tabla[],7,0)</f>
        <v>J4:MUJ (10)</v>
      </c>
      <c r="D420" s="79" t="str">
        <f>VLOOKUP(Táblázat1[[#This Row],[ORR_ssz]],hirdetett_kurzusok_tabla[],4,0)</f>
        <v>sz12</v>
      </c>
      <c r="E420" s="46" t="s">
        <v>565</v>
      </c>
      <c r="F420" s="47"/>
      <c r="G420" s="47" t="s">
        <v>35</v>
      </c>
      <c r="H420" s="48" t="s">
        <v>85</v>
      </c>
      <c r="I420" s="48">
        <v>7</v>
      </c>
      <c r="J420" s="48" t="s">
        <v>81</v>
      </c>
      <c r="K420" s="49"/>
      <c r="L420" s="50"/>
      <c r="M420" s="51"/>
      <c r="N420" s="51" t="s">
        <v>60</v>
      </c>
      <c r="O420" s="51" t="s">
        <v>113</v>
      </c>
      <c r="P420" s="49"/>
      <c r="Q420" s="49" t="s">
        <v>3960</v>
      </c>
      <c r="R420" s="49" t="str">
        <f>VLOOKUP(Táblázat1[[#This Row],[ORR_ssz]],hirdetett_kurzusok_tabla[],6,0)</f>
        <v>CS:14:00-16:00(Egyetem tér 1-3. III. emelet 321 PhD szoba (ÁA-3-321-01-13))</v>
      </c>
      <c r="S420" s="49"/>
      <c r="T420" s="49" t="s">
        <v>1358</v>
      </c>
      <c r="U420" s="51"/>
      <c r="V420" s="49"/>
      <c r="W420" s="51"/>
    </row>
    <row r="421" spans="1:23" ht="24.95" customHeight="1" x14ac:dyDescent="0.25">
      <c r="A421" s="47" t="s">
        <v>92</v>
      </c>
      <c r="B421" s="69">
        <v>422</v>
      </c>
      <c r="C421" s="69" t="str">
        <f>VLOOKUP(Táblázat1[[#This Row],[ORR_ssz]],hirdetett_kurzusok_tabla[],7,0)</f>
        <v>J4:MUJ (10)</v>
      </c>
      <c r="D421" s="79" t="str">
        <f>VLOOKUP(Táblázat1[[#This Row],[ORR_ssz]],hirdetett_kurzusok_tabla[],4,0)</f>
        <v>sz13</v>
      </c>
      <c r="E421" s="46" t="s">
        <v>566</v>
      </c>
      <c r="F421" s="47"/>
      <c r="G421" s="47" t="s">
        <v>35</v>
      </c>
      <c r="H421" s="48" t="s">
        <v>85</v>
      </c>
      <c r="I421" s="48">
        <v>7</v>
      </c>
      <c r="J421" s="48" t="s">
        <v>81</v>
      </c>
      <c r="K421" s="49"/>
      <c r="L421" s="50"/>
      <c r="M421" s="51"/>
      <c r="N421" s="51" t="s">
        <v>39</v>
      </c>
      <c r="O421" s="51" t="s">
        <v>134</v>
      </c>
      <c r="P421" s="49"/>
      <c r="Q421" s="49" t="s">
        <v>3995</v>
      </c>
      <c r="R421" s="49" t="str">
        <f>VLOOKUP(Táblázat1[[#This Row],[ORR_ssz]],hirdetett_kurzusok_tabla[],6,0)</f>
        <v>K:16:00-18:00(Magyar u. Földszint B/3 gyakorló  (ÁB-0-702-01-11))</v>
      </c>
      <c r="S421" s="49"/>
      <c r="T421" s="49" t="s">
        <v>1359</v>
      </c>
      <c r="U421" s="51"/>
      <c r="V421" s="49"/>
      <c r="W421" s="51"/>
    </row>
    <row r="422" spans="1:23" ht="24.95" customHeight="1" x14ac:dyDescent="0.25">
      <c r="A422" s="47" t="s">
        <v>92</v>
      </c>
      <c r="B422" s="69">
        <v>423</v>
      </c>
      <c r="C422" s="69" t="str">
        <f>VLOOKUP(Táblázat1[[#This Row],[ORR_ssz]],hirdetett_kurzusok_tabla[],7,0)</f>
        <v>J4:MUJ (10)</v>
      </c>
      <c r="D422" s="79" t="str">
        <f>VLOOKUP(Táblázat1[[#This Row],[ORR_ssz]],hirdetett_kurzusok_tabla[],4,0)</f>
        <v>sz14</v>
      </c>
      <c r="E422" s="46" t="s">
        <v>567</v>
      </c>
      <c r="F422" s="47"/>
      <c r="G422" s="47" t="s">
        <v>35</v>
      </c>
      <c r="H422" s="48" t="s">
        <v>85</v>
      </c>
      <c r="I422" s="48">
        <v>7</v>
      </c>
      <c r="J422" s="48" t="s">
        <v>81</v>
      </c>
      <c r="K422" s="49"/>
      <c r="L422" s="50"/>
      <c r="M422" s="51"/>
      <c r="N422" s="51" t="s">
        <v>39</v>
      </c>
      <c r="O422" s="51" t="s">
        <v>113</v>
      </c>
      <c r="P422" s="49"/>
      <c r="Q422" s="49" t="s">
        <v>4009</v>
      </c>
      <c r="R422" s="49" t="str">
        <f>VLOOKUP(Táblázat1[[#This Row],[ORR_ssz]],hirdetett_kurzusok_tabla[],6,0)</f>
        <v>K:14:00-16:00(B/1 Gyakorló (ÁB-0-001-01-11))</v>
      </c>
      <c r="S422" s="49"/>
      <c r="T422" s="49" t="s">
        <v>1359</v>
      </c>
      <c r="U422" s="51"/>
      <c r="V422" s="49"/>
      <c r="W422" s="51"/>
    </row>
    <row r="423" spans="1:23" ht="24.95" customHeight="1" x14ac:dyDescent="0.25">
      <c r="A423" s="47" t="s">
        <v>92</v>
      </c>
      <c r="B423" s="69">
        <v>424</v>
      </c>
      <c r="C423" s="69" t="str">
        <f>VLOOKUP(Táblázat1[[#This Row],[ORR_ssz]],hirdetett_kurzusok_tabla[],7,0)</f>
        <v>J4:MUJ (10)</v>
      </c>
      <c r="D423" s="79" t="str">
        <f>VLOOKUP(Táblázat1[[#This Row],[ORR_ssz]],hirdetett_kurzusok_tabla[],4,0)</f>
        <v>sz15</v>
      </c>
      <c r="E423" s="46" t="s">
        <v>568</v>
      </c>
      <c r="F423" s="47"/>
      <c r="G423" s="47" t="s">
        <v>35</v>
      </c>
      <c r="H423" s="48" t="s">
        <v>85</v>
      </c>
      <c r="I423" s="48">
        <v>7</v>
      </c>
      <c r="J423" s="48" t="s">
        <v>81</v>
      </c>
      <c r="K423" s="49"/>
      <c r="L423" s="50"/>
      <c r="M423" s="51"/>
      <c r="N423" s="51" t="s">
        <v>27</v>
      </c>
      <c r="O423" s="51" t="s">
        <v>134</v>
      </c>
      <c r="P423" s="49"/>
      <c r="Q423" s="49" t="s">
        <v>4010</v>
      </c>
      <c r="R423" s="49" t="str">
        <f>VLOOKUP(Táblázat1[[#This Row],[ORR_ssz]],hirdetett_kurzusok_tabla[],6,0)</f>
        <v>H:16:00-18:00(B gyakorló 11. (Kecskeméti u.) (ÁB-3-302-01-12))</v>
      </c>
      <c r="S423" s="49"/>
      <c r="T423" s="49" t="s">
        <v>1360</v>
      </c>
      <c r="U423" s="51"/>
      <c r="V423" s="49"/>
      <c r="W423" s="51"/>
    </row>
    <row r="424" spans="1:23" ht="24.95" customHeight="1" x14ac:dyDescent="0.25">
      <c r="A424" s="47" t="s">
        <v>92</v>
      </c>
      <c r="B424" s="69">
        <v>425</v>
      </c>
      <c r="C424" s="69" t="str">
        <f>VLOOKUP(Táblázat1[[#This Row],[ORR_ssz]],hirdetett_kurzusok_tabla[],7,0)</f>
        <v>J4:MUJ (10)</v>
      </c>
      <c r="D424" s="79" t="str">
        <f>VLOOKUP(Táblázat1[[#This Row],[ORR_ssz]],hirdetett_kurzusok_tabla[],4,0)</f>
        <v>sz16</v>
      </c>
      <c r="E424" s="46" t="s">
        <v>569</v>
      </c>
      <c r="F424" s="47"/>
      <c r="G424" s="47" t="s">
        <v>35</v>
      </c>
      <c r="H424" s="48" t="s">
        <v>85</v>
      </c>
      <c r="I424" s="48">
        <v>7</v>
      </c>
      <c r="J424" s="48" t="s">
        <v>81</v>
      </c>
      <c r="K424" s="49"/>
      <c r="L424" s="50"/>
      <c r="M424" s="51"/>
      <c r="N424" s="51" t="s">
        <v>27</v>
      </c>
      <c r="O424" s="51" t="s">
        <v>153</v>
      </c>
      <c r="P424" s="49"/>
      <c r="Q424" s="49" t="s">
        <v>3983</v>
      </c>
      <c r="R424" s="49" t="str">
        <f>VLOOKUP(Táblázat1[[#This Row],[ORR_ssz]],hirdetett_kurzusok_tabla[],6,0)</f>
        <v>H:18:00-20:00(Egyetem tér 1-3. alagsor A/3 gyakorló (ÁA--1-072-73-01-12))</v>
      </c>
      <c r="S424" s="49"/>
      <c r="T424" s="49" t="s">
        <v>1361</v>
      </c>
      <c r="U424" s="51"/>
      <c r="V424" s="49"/>
      <c r="W424" s="51"/>
    </row>
    <row r="425" spans="1:23" ht="24.95" customHeight="1" x14ac:dyDescent="0.25">
      <c r="A425" s="47" t="s">
        <v>92</v>
      </c>
      <c r="B425" s="69">
        <v>426</v>
      </c>
      <c r="C425" s="69" t="str">
        <f>VLOOKUP(Táblázat1[[#This Row],[ORR_ssz]],hirdetett_kurzusok_tabla[],7,0)</f>
        <v>J4:MUJ (10)</v>
      </c>
      <c r="D425" s="79" t="str">
        <f>VLOOKUP(Táblázat1[[#This Row],[ORR_ssz]],hirdetett_kurzusok_tabla[],4,0)</f>
        <v>sz17</v>
      </c>
      <c r="E425" s="46" t="s">
        <v>570</v>
      </c>
      <c r="F425" s="47"/>
      <c r="G425" s="47" t="s">
        <v>35</v>
      </c>
      <c r="H425" s="48" t="s">
        <v>85</v>
      </c>
      <c r="I425" s="48">
        <v>7</v>
      </c>
      <c r="J425" s="48" t="s">
        <v>81</v>
      </c>
      <c r="K425" s="49"/>
      <c r="L425" s="50"/>
      <c r="M425" s="51"/>
      <c r="N425" s="51" t="s">
        <v>39</v>
      </c>
      <c r="O425" s="51" t="s">
        <v>73</v>
      </c>
      <c r="P425" s="49"/>
      <c r="Q425" s="49" t="s">
        <v>3954</v>
      </c>
      <c r="R425" s="49" t="str">
        <f>VLOOKUP(Táblázat1[[#This Row],[ORR_ssz]],hirdetett_kurzusok_tabla[],6,0)</f>
        <v>K:10:00-12:00(B/2 Gyakorló (ÁB-0-002-01-11))</v>
      </c>
      <c r="S425" s="49"/>
      <c r="T425" s="49" t="s">
        <v>1362</v>
      </c>
      <c r="U425" s="51"/>
      <c r="V425" s="49"/>
      <c r="W425" s="51"/>
    </row>
    <row r="426" spans="1:23" ht="24.95" customHeight="1" x14ac:dyDescent="0.25">
      <c r="A426" s="47" t="s">
        <v>92</v>
      </c>
      <c r="B426" s="69">
        <v>427</v>
      </c>
      <c r="C426" s="69" t="str">
        <f>VLOOKUP(Táblázat1[[#This Row],[ORR_ssz]],hirdetett_kurzusok_tabla[],7,0)</f>
        <v>J4:MUJ (10)</v>
      </c>
      <c r="D426" s="79" t="str">
        <f>VLOOKUP(Táblázat1[[#This Row],[ORR_ssz]],hirdetett_kurzusok_tabla[],4,0)</f>
        <v>sz18</v>
      </c>
      <c r="E426" s="46" t="s">
        <v>571</v>
      </c>
      <c r="F426" s="47"/>
      <c r="G426" s="47" t="s">
        <v>35</v>
      </c>
      <c r="H426" s="48" t="s">
        <v>85</v>
      </c>
      <c r="I426" s="48">
        <v>7</v>
      </c>
      <c r="J426" s="48" t="s">
        <v>81</v>
      </c>
      <c r="K426" s="49"/>
      <c r="L426" s="50"/>
      <c r="M426" s="51"/>
      <c r="N426" s="51" t="s">
        <v>51</v>
      </c>
      <c r="O426" s="51" t="s">
        <v>134</v>
      </c>
      <c r="P426" s="49"/>
      <c r="Q426" s="49" t="s">
        <v>3983</v>
      </c>
      <c r="R426" s="49" t="str">
        <f>VLOOKUP(Táblázat1[[#This Row],[ORR_ssz]],hirdetett_kurzusok_tabla[],6,0)</f>
        <v>SZE:16:00-18:00(Egyetem tér 1-3. alagsor A/3 gyakorló (ÁA--1-072-73-01-12))</v>
      </c>
      <c r="S426" s="49"/>
      <c r="T426" s="49" t="s">
        <v>1363</v>
      </c>
      <c r="U426" s="51"/>
      <c r="V426" s="49"/>
      <c r="W426" s="51"/>
    </row>
    <row r="427" spans="1:23" ht="24.95" customHeight="1" x14ac:dyDescent="0.25">
      <c r="A427" s="47" t="s">
        <v>92</v>
      </c>
      <c r="B427" s="69">
        <v>428</v>
      </c>
      <c r="C427" s="69" t="str">
        <f>VLOOKUP(Táblázat1[[#This Row],[ORR_ssz]],hirdetett_kurzusok_tabla[],7,0)</f>
        <v>J4:MUJ (10)</v>
      </c>
      <c r="D427" s="79" t="str">
        <f>VLOOKUP(Táblázat1[[#This Row],[ORR_ssz]],hirdetett_kurzusok_tabla[],4,0)</f>
        <v>sz19</v>
      </c>
      <c r="E427" s="46" t="s">
        <v>572</v>
      </c>
      <c r="F427" s="47"/>
      <c r="G427" s="47" t="s">
        <v>35</v>
      </c>
      <c r="H427" s="48" t="s">
        <v>85</v>
      </c>
      <c r="I427" s="48">
        <v>7</v>
      </c>
      <c r="J427" s="48" t="s">
        <v>81</v>
      </c>
      <c r="K427" s="49"/>
      <c r="L427" s="50"/>
      <c r="M427" s="51"/>
      <c r="N427" s="51" t="s">
        <v>51</v>
      </c>
      <c r="O427" s="51" t="s">
        <v>134</v>
      </c>
      <c r="P427" s="49"/>
      <c r="Q427" s="49" t="s">
        <v>3989</v>
      </c>
      <c r="R427" s="49" t="str">
        <f>VLOOKUP(Táblázat1[[#This Row],[ORR_ssz]],hirdetett_kurzusok_tabla[],6,0)</f>
        <v>SZE:16:00-18:00(B gyakorló 08. (Kecskeméti u.) (ÁB-2-205-01-11))</v>
      </c>
      <c r="S427" s="49"/>
      <c r="T427" s="49" t="s">
        <v>1364</v>
      </c>
      <c r="U427" s="51"/>
      <c r="V427" s="49"/>
      <c r="W427" s="51"/>
    </row>
    <row r="428" spans="1:23" ht="24.95" customHeight="1" x14ac:dyDescent="0.25">
      <c r="A428" s="47" t="s">
        <v>92</v>
      </c>
      <c r="B428" s="69">
        <v>429</v>
      </c>
      <c r="C428" s="69" t="str">
        <f>VLOOKUP(Táblázat1[[#This Row],[ORR_ssz]],hirdetett_kurzusok_tabla[],7,0)</f>
        <v>J4:MUJ (10)</v>
      </c>
      <c r="D428" s="79" t="str">
        <f>VLOOKUP(Táblázat1[[#This Row],[ORR_ssz]],hirdetett_kurzusok_tabla[],4,0)</f>
        <v>sz20</v>
      </c>
      <c r="E428" s="46" t="s">
        <v>573</v>
      </c>
      <c r="F428" s="47"/>
      <c r="G428" s="47" t="s">
        <v>35</v>
      </c>
      <c r="H428" s="48" t="s">
        <v>85</v>
      </c>
      <c r="I428" s="48">
        <v>7</v>
      </c>
      <c r="J428" s="48" t="s">
        <v>81</v>
      </c>
      <c r="K428" s="49"/>
      <c r="L428" s="50"/>
      <c r="M428" s="51"/>
      <c r="N428" s="51" t="s">
        <v>60</v>
      </c>
      <c r="O428" s="51" t="s">
        <v>153</v>
      </c>
      <c r="P428" s="49"/>
      <c r="Q428" s="49" t="s">
        <v>3954</v>
      </c>
      <c r="R428" s="49" t="str">
        <f>VLOOKUP(Táblázat1[[#This Row],[ORR_ssz]],hirdetett_kurzusok_tabla[],6,0)</f>
        <v>CS:18:00-20:00(B/2 Gyakorló (ÁB-0-002-01-11))</v>
      </c>
      <c r="S428" s="49"/>
      <c r="T428" s="49" t="s">
        <v>1365</v>
      </c>
      <c r="U428" s="51"/>
      <c r="V428" s="49"/>
      <c r="W428" s="51"/>
    </row>
    <row r="429" spans="1:23" ht="24.95" customHeight="1" x14ac:dyDescent="0.25">
      <c r="A429" s="47" t="s">
        <v>92</v>
      </c>
      <c r="B429" s="69">
        <v>430</v>
      </c>
      <c r="C429" s="69" t="str">
        <f>VLOOKUP(Táblázat1[[#This Row],[ORR_ssz]],hirdetett_kurzusok_tabla[],7,0)</f>
        <v>J4:MUJ (2)</v>
      </c>
      <c r="D429" s="79" t="str">
        <f>VLOOKUP(Táblázat1[[#This Row],[ORR_ssz]],hirdetett_kurzusok_tabla[],4,0)</f>
        <v>xe</v>
      </c>
      <c r="E429" s="46" t="s">
        <v>1354</v>
      </c>
      <c r="F429" s="47"/>
      <c r="G429" s="47" t="s">
        <v>127</v>
      </c>
      <c r="H429" s="48" t="s">
        <v>85</v>
      </c>
      <c r="I429" s="48"/>
      <c r="J429" s="48" t="s">
        <v>81</v>
      </c>
      <c r="K429" s="49"/>
      <c r="L429" s="50"/>
      <c r="M429" s="51"/>
      <c r="N429" s="51"/>
      <c r="O429" s="51"/>
      <c r="P429" s="49"/>
      <c r="Q429" s="49"/>
      <c r="R429" s="49">
        <f>VLOOKUP(Táblázat1[[#This Row],[ORR_ssz]],hirdetett_kurzusok_tabla[],6,0)</f>
        <v>0</v>
      </c>
      <c r="S429" s="49"/>
      <c r="T429" s="49"/>
      <c r="U429" s="51"/>
      <c r="V429" s="49"/>
      <c r="W429" s="51"/>
    </row>
    <row r="430" spans="1:23" ht="24.95" customHeight="1" x14ac:dyDescent="0.25">
      <c r="A430" s="47" t="s">
        <v>92</v>
      </c>
      <c r="B430" s="69">
        <v>431</v>
      </c>
      <c r="C430" s="69" t="str">
        <f>VLOOKUP(Táblázat1[[#This Row],[ORR_ssz]],hirdetett_kurzusok_tabla[],7,0)</f>
        <v>JL5:MUJ (2)</v>
      </c>
      <c r="D430" s="79" t="str">
        <f>VLOOKUP(Táblázat1[[#This Row],[ORR_ssz]],hirdetett_kurzusok_tabla[],4,0)</f>
        <v>xe</v>
      </c>
      <c r="E430" s="46" t="s">
        <v>1354</v>
      </c>
      <c r="F430" s="47"/>
      <c r="G430" s="47" t="s">
        <v>127</v>
      </c>
      <c r="H430" s="48" t="s">
        <v>76</v>
      </c>
      <c r="I430" s="48"/>
      <c r="J430" s="48" t="s">
        <v>71</v>
      </c>
      <c r="K430" s="49"/>
      <c r="L430" s="50"/>
      <c r="M430" s="51"/>
      <c r="N430" s="51"/>
      <c r="O430" s="51"/>
      <c r="P430" s="49"/>
      <c r="Q430" s="49"/>
      <c r="R430" s="49">
        <f>VLOOKUP(Táblázat1[[#This Row],[ORR_ssz]],hirdetett_kurzusok_tabla[],6,0)</f>
        <v>0</v>
      </c>
      <c r="S430" s="49"/>
      <c r="T430" s="49"/>
      <c r="U430" s="51"/>
      <c r="V430" s="49"/>
      <c r="W430" s="51"/>
    </row>
    <row r="431" spans="1:23" ht="24.95" customHeight="1" x14ac:dyDescent="0.25">
      <c r="A431" s="47" t="s">
        <v>92</v>
      </c>
      <c r="B431" s="69">
        <v>432</v>
      </c>
      <c r="C431" s="69" t="str">
        <f>VLOOKUP(Táblázat1[[#This Row],[ORR_ssz]],hirdetett_kurzusok_tabla[],7,0)</f>
        <v>J4:XFAK(MC):Q01</v>
      </c>
      <c r="D431" s="79" t="str">
        <f>VLOOKUP(Táblázat1[[#This Row],[ORR_ssz]],hirdetett_kurzusok_tabla[],4,0)</f>
        <v>mfC</v>
      </c>
      <c r="E431" s="46" t="s">
        <v>1374</v>
      </c>
      <c r="F431" s="47"/>
      <c r="G431" s="47" t="s">
        <v>99</v>
      </c>
      <c r="H431" s="48" t="s">
        <v>85</v>
      </c>
      <c r="I431" s="48"/>
      <c r="J431" s="48" t="s">
        <v>81</v>
      </c>
      <c r="K431" s="49" t="s">
        <v>1373</v>
      </c>
      <c r="L431" s="50" t="s">
        <v>1167</v>
      </c>
      <c r="M431" s="51"/>
      <c r="N431" s="51" t="s">
        <v>60</v>
      </c>
      <c r="O431" s="51" t="s">
        <v>134</v>
      </c>
      <c r="P431" s="49"/>
      <c r="Q431" s="49" t="s">
        <v>135</v>
      </c>
      <c r="R431" s="49" t="str">
        <f>VLOOKUP(Táblázat1[[#This Row],[ORR_ssz]],hirdetett_kurzusok_tabla[],6,0)</f>
        <v>CS:16:00-18:00(Egyetem tér 1-3. IV. emelet 604. Informatikai labor 02. (ÁA-4-604-01-16))</v>
      </c>
      <c r="S431" s="49" t="s">
        <v>1358</v>
      </c>
      <c r="T431" s="49" t="s">
        <v>1358</v>
      </c>
      <c r="U431" s="51"/>
      <c r="V431" s="49"/>
      <c r="W431" s="51"/>
    </row>
    <row r="432" spans="1:23" ht="24.95" customHeight="1" x14ac:dyDescent="0.25">
      <c r="A432" s="47" t="s">
        <v>92</v>
      </c>
      <c r="B432" s="69">
        <v>433</v>
      </c>
      <c r="C432" s="69" t="str">
        <f>VLOOKUP(Táblázat1[[#This Row],[ORR_ssz]],hirdetett_kurzusok_tabla[],7,0)</f>
        <v>J4:xV(ae):P14</v>
      </c>
      <c r="D432" s="79" t="str">
        <f>VLOOKUP(Táblázat1[[#This Row],[ORR_ssz]],hirdetett_kurzusok_tabla[],4,0)</f>
        <v>maeC</v>
      </c>
      <c r="E432" s="46" t="s">
        <v>574</v>
      </c>
      <c r="F432" s="47"/>
      <c r="G432" s="47" t="s">
        <v>948</v>
      </c>
      <c r="H432" s="48" t="s">
        <v>85</v>
      </c>
      <c r="I432" s="48">
        <v>9</v>
      </c>
      <c r="J432" s="48" t="s">
        <v>81</v>
      </c>
      <c r="K432" s="49" t="s">
        <v>575</v>
      </c>
      <c r="L432" s="50" t="s">
        <v>1041</v>
      </c>
      <c r="M432" s="51"/>
      <c r="N432" s="51" t="s">
        <v>51</v>
      </c>
      <c r="O432" s="51" t="s">
        <v>113</v>
      </c>
      <c r="P432" s="11"/>
      <c r="Q432" s="11" t="s">
        <v>3947</v>
      </c>
      <c r="R432" s="49" t="str">
        <f>VLOOKUP(Táblázat1[[#This Row],[ORR_ssz]],hirdetett_kurzusok_tabla[],6,0)</f>
        <v>SZE:14:00-16:00(Egyetem tér 1-3. I. emelet 118. Navratil Ákos terem (ÁA-1-118-01-12))</v>
      </c>
      <c r="S432" s="49" t="s">
        <v>1355</v>
      </c>
      <c r="T432" s="49" t="s">
        <v>1366</v>
      </c>
      <c r="U432" s="51"/>
      <c r="V432" s="49"/>
      <c r="W432" s="51"/>
    </row>
    <row r="433" spans="1:23" ht="24.95" customHeight="1" x14ac:dyDescent="0.25">
      <c r="A433" s="63" t="s">
        <v>92</v>
      </c>
      <c r="B433" s="72">
        <v>434</v>
      </c>
      <c r="C433" s="72" t="e">
        <f>VLOOKUP(Táblázat1[[#This Row],[ORR_ssz]],hirdetett_kurzusok_tabla[],7,0)</f>
        <v>#N/A</v>
      </c>
      <c r="D433" s="72" t="e">
        <f>VLOOKUP(Táblázat1[[#This Row],[ORR_ssz]],hirdetett_kurzusok_tabla[],4,0)</f>
        <v>#N/A</v>
      </c>
      <c r="E433" s="62" t="s">
        <v>576</v>
      </c>
      <c r="F433" s="63"/>
      <c r="G433" s="63" t="s">
        <v>951</v>
      </c>
      <c r="H433" s="64" t="s">
        <v>85</v>
      </c>
      <c r="I433" s="64">
        <v>7</v>
      </c>
      <c r="J433" s="64" t="s">
        <v>81</v>
      </c>
      <c r="K433" s="65" t="s">
        <v>577</v>
      </c>
      <c r="L433" s="66" t="s">
        <v>2669</v>
      </c>
      <c r="M433" s="67"/>
      <c r="N433" s="67" t="s">
        <v>51</v>
      </c>
      <c r="O433" s="67" t="s">
        <v>40</v>
      </c>
      <c r="P433" s="65"/>
      <c r="Q433" s="65" t="s">
        <v>30</v>
      </c>
      <c r="R433" s="65" t="e">
        <f>VLOOKUP(Táblázat1[[#This Row],[ORR_ssz]],hirdetett_kurzusok_tabla[],6,0)</f>
        <v>#N/A</v>
      </c>
      <c r="S433" s="65" t="s">
        <v>1356</v>
      </c>
      <c r="T433" s="65" t="s">
        <v>1356</v>
      </c>
      <c r="U433" s="67" t="s">
        <v>31</v>
      </c>
      <c r="V433" s="11" t="s">
        <v>3979</v>
      </c>
      <c r="W433" s="3" t="s">
        <v>3978</v>
      </c>
    </row>
    <row r="434" spans="1:23" ht="24.95" customHeight="1" x14ac:dyDescent="0.25">
      <c r="A434" s="47" t="s">
        <v>92</v>
      </c>
      <c r="B434" s="69">
        <v>435</v>
      </c>
      <c r="C434" s="69" t="str">
        <f>VLOOKUP(Táblázat1[[#This Row],[ORR_ssz]],hirdetett_kurzusok_tabla[],7,0)</f>
        <v>JL5:xALT(4):MUJ</v>
      </c>
      <c r="D434" s="79" t="str">
        <f>VLOOKUP(Táblázat1[[#This Row],[ORR_ssz]],hirdetett_kurzusok_tabla[],4,0)</f>
        <v>ae</v>
      </c>
      <c r="E434" s="46" t="s">
        <v>550</v>
      </c>
      <c r="F434" s="47"/>
      <c r="G434" s="47" t="s">
        <v>152</v>
      </c>
      <c r="H434" s="48" t="s">
        <v>76</v>
      </c>
      <c r="I434" s="48"/>
      <c r="J434" s="48" t="s">
        <v>71</v>
      </c>
      <c r="K434" s="49"/>
      <c r="L434" s="50" t="s">
        <v>1369</v>
      </c>
      <c r="M434" s="51"/>
      <c r="N434" s="51"/>
      <c r="O434" s="3"/>
      <c r="P434" s="51" t="s">
        <v>1370</v>
      </c>
      <c r="Q434" s="49" t="s">
        <v>30</v>
      </c>
      <c r="R434" s="49" t="str">
        <f>VLOOKUP(Táblázat1[[#This Row],[ORR_ssz]],hirdetett_kurzusok_tabla[],6,0)</f>
        <v>+SZO:14:30-15:50(Egyetem tér 1-3. IV. emelet VIII. tanterem (Vécsey auditórium) (ÁA-4-503-01-11));...</v>
      </c>
      <c r="S434" s="49" t="s">
        <v>1371</v>
      </c>
      <c r="T434" s="49" t="s">
        <v>1371</v>
      </c>
      <c r="U434" s="51"/>
      <c r="V434" s="49"/>
      <c r="W434" s="51"/>
    </row>
    <row r="435" spans="1:23" ht="24.95" customHeight="1" x14ac:dyDescent="0.25">
      <c r="A435" s="47" t="s">
        <v>92</v>
      </c>
      <c r="B435" s="69">
        <v>436</v>
      </c>
      <c r="C435" s="69" t="str">
        <f>VLOOKUP(Táblázat1[[#This Row],[ORR_ssz]],hirdetett_kurzusok_tabla[],7,0)</f>
        <v>J4:xV(ae):P13</v>
      </c>
      <c r="D435" s="79" t="str">
        <f>VLOOKUP(Táblázat1[[#This Row],[ORR_ssz]],hirdetett_kurzusok_tabla[],4,0)</f>
        <v>maeC</v>
      </c>
      <c r="E435" s="46" t="s">
        <v>550</v>
      </c>
      <c r="F435" s="47"/>
      <c r="G435" s="47" t="s">
        <v>948</v>
      </c>
      <c r="H435" s="48" t="s">
        <v>85</v>
      </c>
      <c r="I435" s="48">
        <v>9</v>
      </c>
      <c r="J435" s="48" t="s">
        <v>81</v>
      </c>
      <c r="K435" s="49" t="s">
        <v>551</v>
      </c>
      <c r="L435" s="50" t="s">
        <v>1369</v>
      </c>
      <c r="M435" s="51"/>
      <c r="N435" s="51" t="s">
        <v>39</v>
      </c>
      <c r="O435" s="51" t="s">
        <v>134</v>
      </c>
      <c r="P435" s="11"/>
      <c r="Q435" s="11" t="s">
        <v>4368</v>
      </c>
      <c r="R435" s="49" t="str">
        <f>VLOOKUP(Táblázat1[[#This Row],[ORR_ssz]],hirdetett_kurzusok_tabla[],6,0)</f>
        <v>K:16:00-18:00(Egyetem tér 1-3. IV. emelet VIII. tanterem (Vécsey auditórium) (ÁA-4-503-01-11))</v>
      </c>
      <c r="S435" s="49" t="s">
        <v>1371</v>
      </c>
      <c r="T435" s="49" t="s">
        <v>1371</v>
      </c>
      <c r="U435" s="51"/>
      <c r="V435" s="49"/>
      <c r="W435" s="51"/>
    </row>
    <row r="436" spans="1:23" ht="24.95" customHeight="1" x14ac:dyDescent="0.25">
      <c r="A436" s="47" t="s">
        <v>92</v>
      </c>
      <c r="B436" s="69">
        <v>437</v>
      </c>
      <c r="C436" s="69" t="str">
        <f>VLOOKUP(Táblázat1[[#This Row],[ORR_ssz]],hirdetett_kurzusok_tabla[],7,0)</f>
        <v>J4:xFAK(2kr):L16</v>
      </c>
      <c r="D436" s="79" t="str">
        <f>VLOOKUP(Táblázat1[[#This Row],[ORR_ssz]],hirdetett_kurzusok_tabla[],4,0)</f>
        <v>f</v>
      </c>
      <c r="E436" s="40" t="s">
        <v>4328</v>
      </c>
      <c r="F436" s="47"/>
      <c r="G436" s="47" t="s">
        <v>93</v>
      </c>
      <c r="H436" s="48" t="s">
        <v>85</v>
      </c>
      <c r="I436" s="48">
        <v>7</v>
      </c>
      <c r="J436" s="48" t="s">
        <v>81</v>
      </c>
      <c r="K436" s="49" t="s">
        <v>1373</v>
      </c>
      <c r="L436" s="50" t="s">
        <v>1375</v>
      </c>
      <c r="M436" s="51"/>
      <c r="N436" s="51" t="s">
        <v>39</v>
      </c>
      <c r="O436" s="51" t="s">
        <v>153</v>
      </c>
      <c r="P436" s="49"/>
      <c r="Q436" s="49" t="s">
        <v>171</v>
      </c>
      <c r="R436" s="49" t="str">
        <f>VLOOKUP(Táblázat1[[#This Row],[ORR_ssz]],hirdetett_kurzusok_tabla[],6,0)</f>
        <v>K:18:00-20:00(Egyetem tér 1-3. I. emelet 109. II. tanterem (Dósa auditórium) (ÁA-1-109-01-11))</v>
      </c>
      <c r="S436" s="49" t="s">
        <v>1355</v>
      </c>
      <c r="T436" s="49" t="s">
        <v>1355</v>
      </c>
      <c r="U436" s="51"/>
      <c r="V436" s="49"/>
      <c r="W436" s="51"/>
    </row>
    <row r="437" spans="1:23" ht="24.95" customHeight="1" x14ac:dyDescent="0.25">
      <c r="A437" s="47" t="s">
        <v>98</v>
      </c>
      <c r="B437" s="69">
        <v>438</v>
      </c>
      <c r="C437" s="69" t="str">
        <f>VLOOKUP(Táblázat1[[#This Row],[ORR_ssz]],hirdetett_kurzusok_tabla[],7,0)</f>
        <v>J4:xFAK(2kr):Q16</v>
      </c>
      <c r="D437" s="79" t="str">
        <f>VLOOKUP(Táblázat1[[#This Row],[ORR_ssz]],hirdetett_kurzusok_tabla[],4,0)</f>
        <v>f</v>
      </c>
      <c r="E437" s="46" t="s">
        <v>1435</v>
      </c>
      <c r="F437" s="47"/>
      <c r="G437" s="47" t="s">
        <v>93</v>
      </c>
      <c r="H437" s="41" t="s">
        <v>85</v>
      </c>
      <c r="I437" s="48"/>
      <c r="J437" s="48"/>
      <c r="K437" s="49" t="s">
        <v>1436</v>
      </c>
      <c r="L437" s="50" t="s">
        <v>1378</v>
      </c>
      <c r="M437" s="51"/>
      <c r="N437" s="51" t="s">
        <v>51</v>
      </c>
      <c r="O437" s="51" t="s">
        <v>134</v>
      </c>
      <c r="P437" s="49"/>
      <c r="Q437" s="49" t="s">
        <v>201</v>
      </c>
      <c r="R437" s="49" t="str">
        <f>VLOOKUP(Táblázat1[[#This Row],[ORR_ssz]],hirdetett_kurzusok_tabla[],6,0)</f>
        <v>SZE:16:00-18:00(310-es B/15 Gyakorló (ÁB-3-310-01-12))</v>
      </c>
      <c r="S437" s="49" t="s">
        <v>1437</v>
      </c>
      <c r="T437" s="49" t="s">
        <v>1438</v>
      </c>
      <c r="U437" s="51"/>
      <c r="V437" s="49" t="s">
        <v>1439</v>
      </c>
      <c r="W437" s="51"/>
    </row>
    <row r="438" spans="1:23" ht="24.95" customHeight="1" x14ac:dyDescent="0.25">
      <c r="A438" s="47" t="s">
        <v>98</v>
      </c>
      <c r="B438" s="69">
        <v>439</v>
      </c>
      <c r="C438" s="69" t="str">
        <f>VLOOKUP(Táblázat1[[#This Row],[ORR_ssz]],hirdetett_kurzusok_tabla[],7,0)</f>
        <v>J4:xFAK(2kr):Q18</v>
      </c>
      <c r="D438" s="79" t="str">
        <f>VLOOKUP(Táblázat1[[#This Row],[ORR_ssz]],hirdetett_kurzusok_tabla[],4,0)</f>
        <v>f</v>
      </c>
      <c r="E438" s="46" t="s">
        <v>1420</v>
      </c>
      <c r="F438" s="47"/>
      <c r="G438" s="47" t="s">
        <v>93</v>
      </c>
      <c r="H438" s="41" t="s">
        <v>85</v>
      </c>
      <c r="I438" s="48"/>
      <c r="J438" s="48"/>
      <c r="K438" s="49"/>
      <c r="L438" s="50" t="s">
        <v>1421</v>
      </c>
      <c r="M438" s="51"/>
      <c r="N438" s="51" t="s">
        <v>39</v>
      </c>
      <c r="O438" s="51" t="s">
        <v>40</v>
      </c>
      <c r="P438" s="49"/>
      <c r="Q438" s="49" t="s">
        <v>187</v>
      </c>
      <c r="R438" s="49" t="str">
        <f>VLOOKUP(Táblázat1[[#This Row],[ORR_ssz]],hirdetett_kurzusok_tabla[],6,0)</f>
        <v>K:08:00-10:00(204-es B gyakorló 07. (Kecskeméti u.) (ÁB-2-204-01-11))</v>
      </c>
      <c r="S438" s="49" t="s">
        <v>1422</v>
      </c>
      <c r="T438" s="49" t="s">
        <v>1422</v>
      </c>
      <c r="U438" s="51" t="s">
        <v>31</v>
      </c>
      <c r="V438" s="49" t="s">
        <v>1423</v>
      </c>
      <c r="W438" s="51"/>
    </row>
    <row r="439" spans="1:23" ht="24.95" customHeight="1" x14ac:dyDescent="0.25">
      <c r="A439" s="47" t="s">
        <v>98</v>
      </c>
      <c r="B439" s="69">
        <v>440</v>
      </c>
      <c r="C439" s="69" t="str">
        <f>VLOOKUP(Táblázat1[[#This Row],[ORR_ssz]],hirdetett_kurzusok_tabla[],7,0)</f>
        <v>J3:xFAK (mN):I03</v>
      </c>
      <c r="D439" s="79" t="str">
        <f>VLOOKUP(Táblázat1[[#This Row],[ORR_ssz]],hirdetett_kurzusok_tabla[],4,0)</f>
        <v>mfN</v>
      </c>
      <c r="E439" s="46" t="s">
        <v>1424</v>
      </c>
      <c r="F439" s="47"/>
      <c r="G439" s="47" t="s">
        <v>111</v>
      </c>
      <c r="H439" s="41" t="s">
        <v>85</v>
      </c>
      <c r="I439" s="48"/>
      <c r="J439" s="48"/>
      <c r="K439" s="49"/>
      <c r="L439" s="57" t="s">
        <v>2661</v>
      </c>
      <c r="M439" s="59" t="s">
        <v>38</v>
      </c>
      <c r="N439" s="51" t="s">
        <v>67</v>
      </c>
      <c r="O439" s="51"/>
      <c r="P439" s="11" t="s">
        <v>3295</v>
      </c>
      <c r="Q439" s="49" t="s">
        <v>187</v>
      </c>
      <c r="R439" s="49" t="str">
        <f>VLOOKUP(Táblázat1[[#This Row],[ORR_ssz]],hirdetett_kurzusok_tabla[],6,0)</f>
        <v>-P:12:00-16:00(204-es B gyakorló 07. (Kecskeméti u.) (ÁB-2-204-01-11))</v>
      </c>
      <c r="S439" s="49" t="s">
        <v>1425</v>
      </c>
      <c r="T439" s="49" t="s">
        <v>1425</v>
      </c>
      <c r="U439" s="51" t="s">
        <v>31</v>
      </c>
      <c r="V439" s="11"/>
      <c r="W439" s="51"/>
    </row>
    <row r="440" spans="1:23" ht="24.95" customHeight="1" x14ac:dyDescent="0.25">
      <c r="A440" s="47" t="s">
        <v>98</v>
      </c>
      <c r="B440" s="69">
        <v>441</v>
      </c>
      <c r="C440" s="69" t="str">
        <f>VLOOKUP(Táblázat1[[#This Row],[ORR_ssz]],hirdetett_kurzusok_tabla[],7,0)</f>
        <v>J4:EKP (1)</v>
      </c>
      <c r="D440" s="79" t="str">
        <f>VLOOKUP(Táblázat1[[#This Row],[ORR_ssz]],hirdetett_kurzusok_tabla[],4,0)</f>
        <v>e</v>
      </c>
      <c r="E440" s="46" t="s">
        <v>579</v>
      </c>
      <c r="F440" s="47"/>
      <c r="G440" s="47" t="s">
        <v>23</v>
      </c>
      <c r="H440" s="48" t="s">
        <v>85</v>
      </c>
      <c r="I440" s="48">
        <v>3</v>
      </c>
      <c r="J440" s="48" t="s">
        <v>81</v>
      </c>
      <c r="K440" s="49"/>
      <c r="L440" s="50"/>
      <c r="M440" s="51"/>
      <c r="N440" s="51" t="s">
        <v>39</v>
      </c>
      <c r="O440" s="51" t="s">
        <v>73</v>
      </c>
      <c r="P440" s="49"/>
      <c r="Q440" s="49"/>
      <c r="R440" s="49" t="str">
        <f>VLOOKUP(Táblázat1[[#This Row],[ORR_ssz]],hirdetett_kurzusok_tabla[],6,0)</f>
        <v>K:10:00-12:00(Egyetem tér 1-3. II 1/2 emelet VII. tanterem (Nagy Ernő auditórium) (ÁA-2,5-305-01-...</v>
      </c>
      <c r="S440" s="49" t="s">
        <v>1381</v>
      </c>
      <c r="T440" s="49" t="s">
        <v>1382</v>
      </c>
      <c r="U440" s="51"/>
      <c r="V440" s="49"/>
      <c r="W440" s="51"/>
    </row>
    <row r="441" spans="1:23" ht="24.95" customHeight="1" x14ac:dyDescent="0.25">
      <c r="A441" s="168" t="s">
        <v>98</v>
      </c>
      <c r="B441" s="169">
        <v>442</v>
      </c>
      <c r="C441" s="169" t="str">
        <f>VLOOKUP(Táblázat1[[#This Row],[ORR_ssz]],hirdetett_kurzusok_tabla[],7,0)</f>
        <v>J4:EKP (1):EN</v>
      </c>
      <c r="D441" s="169" t="str">
        <f>VLOOKUP(Táblázat1[[#This Row],[ORR_ssz]],hirdetett_kurzusok_tabla[],4,0)</f>
        <v>e</v>
      </c>
      <c r="E441" s="168" t="s">
        <v>2664</v>
      </c>
      <c r="F441" s="168" t="s">
        <v>2664</v>
      </c>
      <c r="G441" s="168" t="s">
        <v>23</v>
      </c>
      <c r="H441" s="170" t="s">
        <v>85</v>
      </c>
      <c r="I441" s="170">
        <v>3</v>
      </c>
      <c r="J441" s="170" t="s">
        <v>81</v>
      </c>
      <c r="K441" s="174"/>
      <c r="L441" s="175"/>
      <c r="M441" s="171" t="s">
        <v>38</v>
      </c>
      <c r="N441" s="171" t="s">
        <v>67</v>
      </c>
      <c r="O441" s="171"/>
      <c r="P441" s="174" t="s">
        <v>3297</v>
      </c>
      <c r="Q441" s="174" t="s">
        <v>177</v>
      </c>
      <c r="R441" s="174" t="str">
        <f>VLOOKUP(Táblázat1[[#This Row],[ORR_ssz]],hirdetett_kurzusok_tabla[],6,0)</f>
        <v>-P:08:00-12:00(Egyetem tér 1-3. II 1/2 emelet VII. tanterem (Nagy Ernő auditórium) (ÁA-2,5-305-01-...</v>
      </c>
      <c r="S441" s="174" t="s">
        <v>1381</v>
      </c>
      <c r="T441" s="174" t="s">
        <v>1382</v>
      </c>
      <c r="U441" s="171" t="s">
        <v>31</v>
      </c>
      <c r="V441" s="174"/>
      <c r="W441" s="171" t="s">
        <v>3292</v>
      </c>
    </row>
    <row r="442" spans="1:23" ht="24.95" customHeight="1" x14ac:dyDescent="0.25">
      <c r="A442" s="47" t="s">
        <v>98</v>
      </c>
      <c r="B442" s="69">
        <v>443</v>
      </c>
      <c r="C442" s="69" t="str">
        <f>VLOOKUP(Táblázat1[[#This Row],[ORR_ssz]],hirdetett_kurzusok_tabla[],7,0)</f>
        <v>JL5:EKP (1)</v>
      </c>
      <c r="D442" s="79" t="str">
        <f>VLOOKUP(Táblázat1[[#This Row],[ORR_ssz]],hirdetett_kurzusok_tabla[],4,0)</f>
        <v>e</v>
      </c>
      <c r="E442" s="46" t="s">
        <v>580</v>
      </c>
      <c r="F442" s="47"/>
      <c r="G442" s="47" t="s">
        <v>23</v>
      </c>
      <c r="H442" s="48" t="s">
        <v>76</v>
      </c>
      <c r="I442" s="48">
        <v>3</v>
      </c>
      <c r="J442" s="48" t="s">
        <v>71</v>
      </c>
      <c r="K442" s="49"/>
      <c r="L442" s="50"/>
      <c r="M442" s="51"/>
      <c r="N442" s="51"/>
      <c r="O442" s="51"/>
      <c r="P442" s="49"/>
      <c r="Q442" s="49"/>
      <c r="R442" s="49" t="str">
        <f>VLOOKUP(Táblázat1[[#This Row],[ORR_ssz]],hirdetett_kurzusok_tabla[],6,0)</f>
        <v>-SZO:10:40-12:10(Egyetem tér 1-3. I 1/2 emelet VI. tanterem (Fayer auditórium) (ÁA-1,5-203-01-11))</v>
      </c>
      <c r="S442" s="49"/>
      <c r="T442" s="49"/>
      <c r="U442" s="51"/>
      <c r="V442" s="49"/>
      <c r="W442" s="51"/>
    </row>
    <row r="443" spans="1:23" ht="24.95" customHeight="1" x14ac:dyDescent="0.25">
      <c r="A443" s="47" t="s">
        <v>98</v>
      </c>
      <c r="B443" s="69">
        <v>444</v>
      </c>
      <c r="C443" s="69" t="str">
        <f>VLOOKUP(Táblázat1[[#This Row],[ORR_ssz]],hirdetett_kurzusok_tabla[],7,0)</f>
        <v>J4:EKP (10)</v>
      </c>
      <c r="D443" s="79" t="str">
        <f>VLOOKUP(Táblázat1[[#This Row],[ORR_ssz]],hirdetett_kurzusok_tabla[],4,0)</f>
        <v>sz01</v>
      </c>
      <c r="E443" s="46" t="s">
        <v>581</v>
      </c>
      <c r="F443" s="47"/>
      <c r="G443" s="47" t="s">
        <v>35</v>
      </c>
      <c r="H443" s="48" t="s">
        <v>85</v>
      </c>
      <c r="I443" s="48">
        <v>3</v>
      </c>
      <c r="J443" s="48"/>
      <c r="K443" s="49"/>
      <c r="L443" s="50">
        <v>26</v>
      </c>
      <c r="M443" s="51" t="s">
        <v>26</v>
      </c>
      <c r="N443" s="51" t="s">
        <v>60</v>
      </c>
      <c r="O443" s="51" t="s">
        <v>73</v>
      </c>
      <c r="P443" s="49"/>
      <c r="Q443" s="49" t="s">
        <v>3975</v>
      </c>
      <c r="R443" s="49" t="str">
        <f>VLOOKUP(Táblázat1[[#This Row],[ORR_ssz]],hirdetett_kurzusok_tabla[],6,0)</f>
        <v>+CS:10:00-12:00(Egyetem tér 1-3. I. emelet 122. Nemzetközi jogi gyakorló (ÁA-1-122-01-12))</v>
      </c>
      <c r="S443" s="49" t="s">
        <v>1381</v>
      </c>
      <c r="T443" s="49" t="s">
        <v>1383</v>
      </c>
      <c r="U443" s="51"/>
      <c r="V443" s="49"/>
      <c r="W443" s="51"/>
    </row>
    <row r="444" spans="1:23" ht="24.95" customHeight="1" x14ac:dyDescent="0.25">
      <c r="A444" s="47" t="s">
        <v>98</v>
      </c>
      <c r="B444" s="69">
        <v>445</v>
      </c>
      <c r="C444" s="69" t="str">
        <f>VLOOKUP(Táblázat1[[#This Row],[ORR_ssz]],hirdetett_kurzusok_tabla[],7,0)</f>
        <v>J4:EKP (10)</v>
      </c>
      <c r="D444" s="79" t="str">
        <f>VLOOKUP(Táblázat1[[#This Row],[ORR_ssz]],hirdetett_kurzusok_tabla[],4,0)</f>
        <v>sz02</v>
      </c>
      <c r="E444" s="46" t="s">
        <v>582</v>
      </c>
      <c r="F444" s="47"/>
      <c r="G444" s="47" t="s">
        <v>35</v>
      </c>
      <c r="H444" s="48" t="s">
        <v>85</v>
      </c>
      <c r="I444" s="48">
        <v>3</v>
      </c>
      <c r="J444" s="48"/>
      <c r="K444" s="49"/>
      <c r="L444" s="50">
        <v>26</v>
      </c>
      <c r="M444" s="51" t="s">
        <v>26</v>
      </c>
      <c r="N444" s="51" t="s">
        <v>67</v>
      </c>
      <c r="O444" s="51" t="s">
        <v>90</v>
      </c>
      <c r="P444" s="49"/>
      <c r="Q444" s="49" t="s">
        <v>3975</v>
      </c>
      <c r="R444" s="49" t="str">
        <f>VLOOKUP(Táblázat1[[#This Row],[ORR_ssz]],hirdetett_kurzusok_tabla[],6,0)</f>
        <v>+P:12:00-14:00(Egyetem tér 1-3. I. emelet 122. Nemzetközi jogi gyakorló (ÁA-1-122-01-12))</v>
      </c>
      <c r="S444" s="49" t="s">
        <v>1381</v>
      </c>
      <c r="T444" s="49" t="s">
        <v>1384</v>
      </c>
      <c r="U444" s="51"/>
      <c r="V444" s="49"/>
      <c r="W444" s="51"/>
    </row>
    <row r="445" spans="1:23" ht="24.95" customHeight="1" x14ac:dyDescent="0.25">
      <c r="A445" s="47" t="s">
        <v>98</v>
      </c>
      <c r="B445" s="69">
        <v>446</v>
      </c>
      <c r="C445" s="69" t="str">
        <f>VLOOKUP(Táblázat1[[#This Row],[ORR_ssz]],hirdetett_kurzusok_tabla[],7,0)</f>
        <v>J4:EKP (10)</v>
      </c>
      <c r="D445" s="79" t="str">
        <f>VLOOKUP(Táblázat1[[#This Row],[ORR_ssz]],hirdetett_kurzusok_tabla[],4,0)</f>
        <v>sz03</v>
      </c>
      <c r="E445" s="46" t="s">
        <v>583</v>
      </c>
      <c r="F445" s="47"/>
      <c r="G445" s="47" t="s">
        <v>35</v>
      </c>
      <c r="H445" s="48" t="s">
        <v>85</v>
      </c>
      <c r="I445" s="48">
        <v>3</v>
      </c>
      <c r="J445" s="48"/>
      <c r="K445" s="49"/>
      <c r="L445" s="50">
        <v>26</v>
      </c>
      <c r="M445" s="51" t="s">
        <v>38</v>
      </c>
      <c r="N445" s="51" t="s">
        <v>67</v>
      </c>
      <c r="O445" s="51" t="s">
        <v>90</v>
      </c>
      <c r="P445" s="49"/>
      <c r="Q445" s="49" t="s">
        <v>3975</v>
      </c>
      <c r="R445" s="49" t="str">
        <f>VLOOKUP(Táblázat1[[#This Row],[ORR_ssz]],hirdetett_kurzusok_tabla[],6,0)</f>
        <v>-P:12:00-14:00(Egyetem tér 1-3. I. emelet 122. Nemzetközi jogi gyakorló (ÁA-1-122-01-12))</v>
      </c>
      <c r="S445" s="49" t="s">
        <v>1381</v>
      </c>
      <c r="T445" s="49" t="s">
        <v>1384</v>
      </c>
      <c r="U445" s="51"/>
      <c r="V445" s="49"/>
      <c r="W445" s="51"/>
    </row>
    <row r="446" spans="1:23" ht="24.95" customHeight="1" x14ac:dyDescent="0.25">
      <c r="A446" s="47" t="s">
        <v>98</v>
      </c>
      <c r="B446" s="69">
        <v>447</v>
      </c>
      <c r="C446" s="69" t="str">
        <f>VLOOKUP(Táblázat1[[#This Row],[ORR_ssz]],hirdetett_kurzusok_tabla[],7,0)</f>
        <v>J4:EKP (10)</v>
      </c>
      <c r="D446" s="79" t="str">
        <f>VLOOKUP(Táblázat1[[#This Row],[ORR_ssz]],hirdetett_kurzusok_tabla[],4,0)</f>
        <v>sz04</v>
      </c>
      <c r="E446" s="46" t="s">
        <v>584</v>
      </c>
      <c r="F446" s="47"/>
      <c r="G446" s="47" t="s">
        <v>35</v>
      </c>
      <c r="H446" s="48" t="s">
        <v>85</v>
      </c>
      <c r="I446" s="48">
        <v>3</v>
      </c>
      <c r="J446" s="48"/>
      <c r="K446" s="49"/>
      <c r="L446" s="50">
        <v>26</v>
      </c>
      <c r="M446" s="51" t="s">
        <v>26</v>
      </c>
      <c r="N446" s="51" t="s">
        <v>27</v>
      </c>
      <c r="O446" s="51" t="s">
        <v>73</v>
      </c>
      <c r="P446" s="49"/>
      <c r="Q446" s="49" t="s">
        <v>3975</v>
      </c>
      <c r="R446" s="49" t="str">
        <f>VLOOKUP(Táblázat1[[#This Row],[ORR_ssz]],hirdetett_kurzusok_tabla[],6,0)</f>
        <v>+H:10:00-12:00(Egyetem tér 1-3. I. emelet 122. Nemzetközi jogi gyakorló (ÁA-1-122-01-12))</v>
      </c>
      <c r="S446" s="49" t="s">
        <v>1381</v>
      </c>
      <c r="T446" s="49" t="s">
        <v>1385</v>
      </c>
      <c r="U446" s="51"/>
      <c r="V446" s="49"/>
      <c r="W446" s="51"/>
    </row>
    <row r="447" spans="1:23" ht="24.95" customHeight="1" x14ac:dyDescent="0.25">
      <c r="A447" s="47" t="s">
        <v>98</v>
      </c>
      <c r="B447" s="69">
        <v>448</v>
      </c>
      <c r="C447" s="69" t="str">
        <f>VLOOKUP(Táblázat1[[#This Row],[ORR_ssz]],hirdetett_kurzusok_tabla[],7,0)</f>
        <v>J4:EKP (10)</v>
      </c>
      <c r="D447" s="79" t="str">
        <f>VLOOKUP(Táblázat1[[#This Row],[ORR_ssz]],hirdetett_kurzusok_tabla[],4,0)</f>
        <v>sz05</v>
      </c>
      <c r="E447" s="46" t="s">
        <v>585</v>
      </c>
      <c r="F447" s="47"/>
      <c r="G447" s="47" t="s">
        <v>35</v>
      </c>
      <c r="H447" s="48" t="s">
        <v>85</v>
      </c>
      <c r="I447" s="48">
        <v>3</v>
      </c>
      <c r="J447" s="48"/>
      <c r="K447" s="49"/>
      <c r="L447" s="50">
        <v>26</v>
      </c>
      <c r="M447" s="51" t="s">
        <v>26</v>
      </c>
      <c r="N447" s="51" t="s">
        <v>27</v>
      </c>
      <c r="O447" s="51" t="s">
        <v>134</v>
      </c>
      <c r="P447" s="49"/>
      <c r="Q447" s="49" t="s">
        <v>3975</v>
      </c>
      <c r="R447" s="49" t="str">
        <f>VLOOKUP(Táblázat1[[#This Row],[ORR_ssz]],hirdetett_kurzusok_tabla[],6,0)</f>
        <v>+H:16:00-18:00(Egyetem tér 1-3. I. emelet 122. Nemzetközi jogi gyakorló (ÁA-1-122-01-12))</v>
      </c>
      <c r="S447" s="49" t="s">
        <v>1381</v>
      </c>
      <c r="T447" s="49" t="s">
        <v>1386</v>
      </c>
      <c r="U447" s="51"/>
      <c r="V447" s="49" t="s">
        <v>1387</v>
      </c>
      <c r="W447" s="51"/>
    </row>
    <row r="448" spans="1:23" ht="24.95" customHeight="1" x14ac:dyDescent="0.25">
      <c r="A448" s="47" t="s">
        <v>98</v>
      </c>
      <c r="B448" s="69">
        <v>449</v>
      </c>
      <c r="C448" s="69" t="str">
        <f>VLOOKUP(Táblázat1[[#This Row],[ORR_ssz]],hirdetett_kurzusok_tabla[],7,0)</f>
        <v>J4:EKP (10)</v>
      </c>
      <c r="D448" s="79" t="str">
        <f>VLOOKUP(Táblázat1[[#This Row],[ORR_ssz]],hirdetett_kurzusok_tabla[],4,0)</f>
        <v>sz06</v>
      </c>
      <c r="E448" s="46" t="s">
        <v>586</v>
      </c>
      <c r="F448" s="47"/>
      <c r="G448" s="47" t="s">
        <v>35</v>
      </c>
      <c r="H448" s="48" t="s">
        <v>85</v>
      </c>
      <c r="I448" s="48">
        <v>3</v>
      </c>
      <c r="J448" s="48"/>
      <c r="K448" s="49"/>
      <c r="L448" s="50">
        <v>26</v>
      </c>
      <c r="M448" s="51" t="s">
        <v>38</v>
      </c>
      <c r="N448" s="51" t="s">
        <v>51</v>
      </c>
      <c r="O448" s="51" t="s">
        <v>73</v>
      </c>
      <c r="P448" s="49"/>
      <c r="Q448" s="49" t="s">
        <v>3975</v>
      </c>
      <c r="R448" s="49" t="str">
        <f>VLOOKUP(Táblázat1[[#This Row],[ORR_ssz]],hirdetett_kurzusok_tabla[],6,0)</f>
        <v>-SZE:10:00-12:00(Egyetem tér 1-3. I. emelet 122. Nemzetközi jogi gyakorló (ÁA-1-122-01-12))</v>
      </c>
      <c r="S448" s="49" t="s">
        <v>1381</v>
      </c>
      <c r="T448" s="49" t="s">
        <v>1388</v>
      </c>
      <c r="U448" s="51"/>
      <c r="V448" s="49"/>
      <c r="W448" s="51"/>
    </row>
    <row r="449" spans="1:23" ht="24.95" customHeight="1" x14ac:dyDescent="0.25">
      <c r="A449" s="47" t="s">
        <v>98</v>
      </c>
      <c r="B449" s="69">
        <v>450</v>
      </c>
      <c r="C449" s="69" t="str">
        <f>VLOOKUP(Táblázat1[[#This Row],[ORR_ssz]],hirdetett_kurzusok_tabla[],7,0)</f>
        <v>J4:EKP (10)</v>
      </c>
      <c r="D449" s="79" t="str">
        <f>VLOOKUP(Táblázat1[[#This Row],[ORR_ssz]],hirdetett_kurzusok_tabla[],4,0)</f>
        <v>sz07</v>
      </c>
      <c r="E449" s="46" t="s">
        <v>587</v>
      </c>
      <c r="F449" s="47"/>
      <c r="G449" s="47" t="s">
        <v>35</v>
      </c>
      <c r="H449" s="48" t="s">
        <v>85</v>
      </c>
      <c r="I449" s="48">
        <v>3</v>
      </c>
      <c r="J449" s="48"/>
      <c r="K449" s="49"/>
      <c r="L449" s="50">
        <v>26</v>
      </c>
      <c r="M449" s="51" t="s">
        <v>26</v>
      </c>
      <c r="N449" s="51" t="s">
        <v>67</v>
      </c>
      <c r="O449" s="51" t="s">
        <v>40</v>
      </c>
      <c r="P449" s="49"/>
      <c r="Q449" s="49" t="s">
        <v>3975</v>
      </c>
      <c r="R449" s="49" t="str">
        <f>VLOOKUP(Táblázat1[[#This Row],[ORR_ssz]],hirdetett_kurzusok_tabla[],6,0)</f>
        <v>+P:08:00-10:00(Egyetem tér 1-3. I. emelet 122. Nemzetközi jogi gyakorló (ÁA-1-122-01-12))</v>
      </c>
      <c r="S449" s="49" t="s">
        <v>1381</v>
      </c>
      <c r="T449" s="49" t="s">
        <v>1381</v>
      </c>
      <c r="U449" s="51"/>
      <c r="V449" s="49"/>
      <c r="W449" s="51"/>
    </row>
    <row r="450" spans="1:23" ht="24.95" customHeight="1" x14ac:dyDescent="0.25">
      <c r="A450" s="47" t="s">
        <v>98</v>
      </c>
      <c r="B450" s="69">
        <v>451</v>
      </c>
      <c r="C450" s="69" t="str">
        <f>VLOOKUP(Táblázat1[[#This Row],[ORR_ssz]],hirdetett_kurzusok_tabla[],7,0)</f>
        <v>J4:EKP (10)</v>
      </c>
      <c r="D450" s="79" t="str">
        <f>VLOOKUP(Táblázat1[[#This Row],[ORR_ssz]],hirdetett_kurzusok_tabla[],4,0)</f>
        <v>sz08</v>
      </c>
      <c r="E450" s="46" t="s">
        <v>588</v>
      </c>
      <c r="F450" s="47"/>
      <c r="G450" s="47" t="s">
        <v>35</v>
      </c>
      <c r="H450" s="48" t="s">
        <v>85</v>
      </c>
      <c r="I450" s="48">
        <v>3</v>
      </c>
      <c r="J450" s="48"/>
      <c r="K450" s="49"/>
      <c r="L450" s="50">
        <v>26</v>
      </c>
      <c r="M450" s="51" t="s">
        <v>26</v>
      </c>
      <c r="N450" s="51" t="s">
        <v>67</v>
      </c>
      <c r="O450" s="51" t="s">
        <v>73</v>
      </c>
      <c r="P450" s="49"/>
      <c r="Q450" s="49" t="s">
        <v>3975</v>
      </c>
      <c r="R450" s="49" t="str">
        <f>VLOOKUP(Táblázat1[[#This Row],[ORR_ssz]],hirdetett_kurzusok_tabla[],6,0)</f>
        <v>+P:10:00-12:00(Egyetem tér 1-3. I. emelet 122. Nemzetközi jogi gyakorló (ÁA-1-122-01-12))</v>
      </c>
      <c r="S450" s="49" t="s">
        <v>1381</v>
      </c>
      <c r="T450" s="49" t="s">
        <v>1381</v>
      </c>
      <c r="U450" s="51"/>
      <c r="V450" s="49"/>
      <c r="W450" s="51"/>
    </row>
    <row r="451" spans="1:23" ht="24.95" customHeight="1" x14ac:dyDescent="0.25">
      <c r="A451" s="47" t="s">
        <v>98</v>
      </c>
      <c r="B451" s="69">
        <v>452</v>
      </c>
      <c r="C451" s="69" t="str">
        <f>VLOOKUP(Táblázat1[[#This Row],[ORR_ssz]],hirdetett_kurzusok_tabla[],7,0)</f>
        <v>J4:EKP (10)</v>
      </c>
      <c r="D451" s="79" t="str">
        <f>VLOOKUP(Táblázat1[[#This Row],[ORR_ssz]],hirdetett_kurzusok_tabla[],4,0)</f>
        <v>sz09</v>
      </c>
      <c r="E451" s="46" t="s">
        <v>589</v>
      </c>
      <c r="F451" s="47"/>
      <c r="G451" s="47" t="s">
        <v>35</v>
      </c>
      <c r="H451" s="48" t="s">
        <v>85</v>
      </c>
      <c r="I451" s="48">
        <v>3</v>
      </c>
      <c r="J451" s="48"/>
      <c r="K451" s="49"/>
      <c r="L451" s="50">
        <v>26</v>
      </c>
      <c r="M451" s="51" t="s">
        <v>38</v>
      </c>
      <c r="N451" s="51" t="s">
        <v>60</v>
      </c>
      <c r="O451" s="51" t="s">
        <v>73</v>
      </c>
      <c r="P451" s="49"/>
      <c r="Q451" s="49" t="s">
        <v>3975</v>
      </c>
      <c r="R451" s="49" t="str">
        <f>VLOOKUP(Táblázat1[[#This Row],[ORR_ssz]],hirdetett_kurzusok_tabla[],6,0)</f>
        <v>-CS:10:00-12:00(Egyetem tér 1-3. I. emelet 122. Nemzetközi jogi gyakorló (ÁA-1-122-01-12))</v>
      </c>
      <c r="S451" s="49" t="s">
        <v>1381</v>
      </c>
      <c r="T451" s="49" t="s">
        <v>1383</v>
      </c>
      <c r="U451" s="51"/>
      <c r="V451" s="49"/>
      <c r="W451" s="51"/>
    </row>
    <row r="452" spans="1:23" ht="24.95" customHeight="1" x14ac:dyDescent="0.25">
      <c r="A452" s="47" t="s">
        <v>98</v>
      </c>
      <c r="B452" s="69">
        <v>453</v>
      </c>
      <c r="C452" s="69" t="str">
        <f>VLOOKUP(Táblázat1[[#This Row],[ORR_ssz]],hirdetett_kurzusok_tabla[],7,0)</f>
        <v>J4:EKP (10)</v>
      </c>
      <c r="D452" s="79" t="str">
        <f>VLOOKUP(Táblázat1[[#This Row],[ORR_ssz]],hirdetett_kurzusok_tabla[],4,0)</f>
        <v>sz10</v>
      </c>
      <c r="E452" s="46" t="s">
        <v>590</v>
      </c>
      <c r="F452" s="47"/>
      <c r="G452" s="47" t="s">
        <v>35</v>
      </c>
      <c r="H452" s="48" t="s">
        <v>85</v>
      </c>
      <c r="I452" s="48">
        <v>3</v>
      </c>
      <c r="J452" s="48"/>
      <c r="K452" s="49"/>
      <c r="L452" s="50">
        <v>26</v>
      </c>
      <c r="M452" s="51" t="s">
        <v>38</v>
      </c>
      <c r="N452" s="51" t="s">
        <v>27</v>
      </c>
      <c r="O452" s="51" t="s">
        <v>73</v>
      </c>
      <c r="P452" s="49"/>
      <c r="Q452" s="49" t="s">
        <v>3975</v>
      </c>
      <c r="R452" s="49" t="str">
        <f>VLOOKUP(Táblázat1[[#This Row],[ORR_ssz]],hirdetett_kurzusok_tabla[],6,0)</f>
        <v>-H:10:00-12:00(Egyetem tér 1-3. I. emelet 122. Nemzetközi jogi gyakorló (ÁA-1-122-01-12))</v>
      </c>
      <c r="S452" s="49" t="s">
        <v>1381</v>
      </c>
      <c r="T452" s="49" t="s">
        <v>1385</v>
      </c>
      <c r="U452" s="51"/>
      <c r="V452" s="49"/>
      <c r="W452" s="51"/>
    </row>
    <row r="453" spans="1:23" ht="24.95" customHeight="1" x14ac:dyDescent="0.25">
      <c r="A453" s="47" t="s">
        <v>98</v>
      </c>
      <c r="B453" s="69">
        <v>454</v>
      </c>
      <c r="C453" s="69" t="str">
        <f>VLOOKUP(Táblázat1[[#This Row],[ORR_ssz]],hirdetett_kurzusok_tabla[],7,0)</f>
        <v>J4:EKP (10)</v>
      </c>
      <c r="D453" s="79" t="str">
        <f>VLOOKUP(Táblázat1[[#This Row],[ORR_ssz]],hirdetett_kurzusok_tabla[],4,0)</f>
        <v>sz11</v>
      </c>
      <c r="E453" s="46" t="s">
        <v>591</v>
      </c>
      <c r="F453" s="47"/>
      <c r="G453" s="47" t="s">
        <v>35</v>
      </c>
      <c r="H453" s="48" t="s">
        <v>85</v>
      </c>
      <c r="I453" s="48">
        <v>3</v>
      </c>
      <c r="J453" s="48"/>
      <c r="K453" s="49"/>
      <c r="L453" s="50">
        <v>26</v>
      </c>
      <c r="M453" s="51" t="s">
        <v>38</v>
      </c>
      <c r="N453" s="51" t="s">
        <v>27</v>
      </c>
      <c r="O453" s="51" t="s">
        <v>134</v>
      </c>
      <c r="P453" s="49"/>
      <c r="Q453" s="49" t="s">
        <v>3975</v>
      </c>
      <c r="R453" s="49" t="str">
        <f>VLOOKUP(Táblázat1[[#This Row],[ORR_ssz]],hirdetett_kurzusok_tabla[],6,0)</f>
        <v>-H:16:00-18:00(Egyetem tér 1-3. I. emelet 122. Nemzetközi jogi gyakorló (ÁA-1-122-01-12))</v>
      </c>
      <c r="S453" s="49" t="s">
        <v>1381</v>
      </c>
      <c r="T453" s="49" t="s">
        <v>1386</v>
      </c>
      <c r="U453" s="51"/>
      <c r="V453" s="49" t="s">
        <v>1389</v>
      </c>
      <c r="W453" s="51"/>
    </row>
    <row r="454" spans="1:23" ht="24.95" customHeight="1" x14ac:dyDescent="0.25">
      <c r="A454" s="47" t="s">
        <v>98</v>
      </c>
      <c r="B454" s="69">
        <v>455</v>
      </c>
      <c r="C454" s="69" t="str">
        <f>VLOOKUP(Táblázat1[[#This Row],[ORR_ssz]],hirdetett_kurzusok_tabla[],7,0)</f>
        <v>J4:EKP (10)</v>
      </c>
      <c r="D454" s="79" t="str">
        <f>VLOOKUP(Táblázat1[[#This Row],[ORR_ssz]],hirdetett_kurzusok_tabla[],4,0)</f>
        <v>sz12</v>
      </c>
      <c r="E454" s="46" t="s">
        <v>592</v>
      </c>
      <c r="F454" s="47"/>
      <c r="G454" s="47" t="s">
        <v>35</v>
      </c>
      <c r="H454" s="48" t="s">
        <v>85</v>
      </c>
      <c r="I454" s="48">
        <v>3</v>
      </c>
      <c r="J454" s="48"/>
      <c r="K454" s="49"/>
      <c r="L454" s="50">
        <v>26</v>
      </c>
      <c r="M454" s="51" t="s">
        <v>38</v>
      </c>
      <c r="N454" s="51" t="s">
        <v>60</v>
      </c>
      <c r="O454" s="51" t="s">
        <v>40</v>
      </c>
      <c r="P454" s="49"/>
      <c r="Q454" s="49" t="s">
        <v>3972</v>
      </c>
      <c r="R454" s="49" t="str">
        <f>VLOOKUP(Táblázat1[[#This Row],[ORR_ssz]],hirdetett_kurzusok_tabla[],6,0)</f>
        <v>-CS:08:00-10:00(Egyetem tér 1-3. I. emelet 125. A/7 gyakorló (ÁA-1-125-01-11))</v>
      </c>
      <c r="S454" s="49" t="s">
        <v>1381</v>
      </c>
      <c r="T454" s="49" t="s">
        <v>1390</v>
      </c>
      <c r="U454" s="51"/>
      <c r="V454" s="49" t="s">
        <v>1391</v>
      </c>
      <c r="W454" s="51"/>
    </row>
    <row r="455" spans="1:23" ht="24.95" customHeight="1" x14ac:dyDescent="0.25">
      <c r="A455" s="47" t="s">
        <v>98</v>
      </c>
      <c r="B455" s="69">
        <v>456</v>
      </c>
      <c r="C455" s="69" t="str">
        <f>VLOOKUP(Táblázat1[[#This Row],[ORR_ssz]],hirdetett_kurzusok_tabla[],7,0)</f>
        <v>J4:EKP (10)</v>
      </c>
      <c r="D455" s="79" t="str">
        <f>VLOOKUP(Táblázat1[[#This Row],[ORR_ssz]],hirdetett_kurzusok_tabla[],4,0)</f>
        <v>sz13</v>
      </c>
      <c r="E455" s="46" t="s">
        <v>865</v>
      </c>
      <c r="F455" s="47"/>
      <c r="G455" s="47" t="s">
        <v>35</v>
      </c>
      <c r="H455" s="48" t="s">
        <v>85</v>
      </c>
      <c r="I455" s="48">
        <v>3</v>
      </c>
      <c r="J455" s="48"/>
      <c r="K455" s="49"/>
      <c r="L455" s="50">
        <v>26</v>
      </c>
      <c r="M455" s="51" t="s">
        <v>26</v>
      </c>
      <c r="N455" s="51" t="s">
        <v>51</v>
      </c>
      <c r="O455" s="51" t="s">
        <v>153</v>
      </c>
      <c r="P455" s="49"/>
      <c r="Q455" s="49" t="s">
        <v>3975</v>
      </c>
      <c r="R455" s="49" t="str">
        <f>VLOOKUP(Táblázat1[[#This Row],[ORR_ssz]],hirdetett_kurzusok_tabla[],6,0)</f>
        <v>+SZE:18:00-20:00(Egyetem tér 1-3. I. emelet 122. Nemzetközi jogi gyakorló (ÁA-1-122-01-12))</v>
      </c>
      <c r="S455" s="49" t="s">
        <v>1381</v>
      </c>
      <c r="T455" s="49" t="s">
        <v>1392</v>
      </c>
      <c r="U455" s="51"/>
      <c r="V455" s="49" t="s">
        <v>1393</v>
      </c>
      <c r="W455" s="51"/>
    </row>
    <row r="456" spans="1:23" ht="24.95" customHeight="1" x14ac:dyDescent="0.25">
      <c r="A456" s="47" t="s">
        <v>98</v>
      </c>
      <c r="B456" s="69">
        <v>457</v>
      </c>
      <c r="C456" s="69" t="str">
        <f>VLOOKUP(Táblázat1[[#This Row],[ORR_ssz]],hirdetett_kurzusok_tabla[],7,0)</f>
        <v>J4:EKP (10)</v>
      </c>
      <c r="D456" s="79" t="str">
        <f>VLOOKUP(Táblázat1[[#This Row],[ORR_ssz]],hirdetett_kurzusok_tabla[],4,0)</f>
        <v>sz14</v>
      </c>
      <c r="E456" s="46" t="s">
        <v>866</v>
      </c>
      <c r="F456" s="47"/>
      <c r="G456" s="47" t="s">
        <v>35</v>
      </c>
      <c r="H456" s="48" t="s">
        <v>85</v>
      </c>
      <c r="I456" s="48">
        <v>3</v>
      </c>
      <c r="J456" s="48"/>
      <c r="K456" s="49"/>
      <c r="L456" s="50">
        <v>26</v>
      </c>
      <c r="M456" s="51" t="s">
        <v>38</v>
      </c>
      <c r="N456" s="51" t="s">
        <v>51</v>
      </c>
      <c r="O456" s="51" t="s">
        <v>153</v>
      </c>
      <c r="P456" s="49"/>
      <c r="Q456" s="49" t="s">
        <v>3975</v>
      </c>
      <c r="R456" s="49" t="str">
        <f>VLOOKUP(Táblázat1[[#This Row],[ORR_ssz]],hirdetett_kurzusok_tabla[],6,0)</f>
        <v>-SZE:18:00-20:00(Egyetem tér 1-3. I. emelet 122. Nemzetközi jogi gyakorló (ÁA-1-122-01-12))</v>
      </c>
      <c r="S456" s="49" t="s">
        <v>1381</v>
      </c>
      <c r="T456" s="49" t="s">
        <v>1392</v>
      </c>
      <c r="U456" s="51"/>
      <c r="V456" s="49" t="s">
        <v>1394</v>
      </c>
      <c r="W456" s="51"/>
    </row>
    <row r="457" spans="1:23" ht="24.95" customHeight="1" x14ac:dyDescent="0.25">
      <c r="A457" s="47" t="s">
        <v>98</v>
      </c>
      <c r="B457" s="69">
        <v>458</v>
      </c>
      <c r="C457" s="69" t="str">
        <f>VLOOKUP(Táblázat1[[#This Row],[ORR_ssz]],hirdetett_kurzusok_tabla[],7,0)</f>
        <v>J4:EKP (10)</v>
      </c>
      <c r="D457" s="79" t="str">
        <f>VLOOKUP(Táblázat1[[#This Row],[ORR_ssz]],hirdetett_kurzusok_tabla[],4,0)</f>
        <v>sz15</v>
      </c>
      <c r="E457" s="46" t="s">
        <v>1395</v>
      </c>
      <c r="F457" s="47"/>
      <c r="G457" s="47" t="s">
        <v>35</v>
      </c>
      <c r="H457" s="48" t="s">
        <v>85</v>
      </c>
      <c r="I457" s="48">
        <v>3</v>
      </c>
      <c r="J457" s="48"/>
      <c r="K457" s="49"/>
      <c r="L457" s="50">
        <v>26</v>
      </c>
      <c r="M457" s="59" t="s">
        <v>26</v>
      </c>
      <c r="N457" s="51" t="s">
        <v>67</v>
      </c>
      <c r="O457" s="51" t="s">
        <v>73</v>
      </c>
      <c r="P457" s="49"/>
      <c r="Q457" s="49" t="s">
        <v>3950</v>
      </c>
      <c r="R457" s="49" t="str">
        <f>VLOOKUP(Táblázat1[[#This Row],[ORR_ssz]],hirdetett_kurzusok_tabla[],6,0)</f>
        <v>+P:10:00-12:00(Egyetem tér 1-3. II. emelet 231 Közgazdasági gyakorló (ÁA-2-231-01-12))</v>
      </c>
      <c r="S457" s="49" t="s">
        <v>1381</v>
      </c>
      <c r="T457" s="49" t="s">
        <v>1385</v>
      </c>
      <c r="U457" s="51"/>
      <c r="V457" s="49" t="s">
        <v>1396</v>
      </c>
      <c r="W457" s="51"/>
    </row>
    <row r="458" spans="1:23" ht="24.95" customHeight="1" x14ac:dyDescent="0.25">
      <c r="A458" s="47" t="s">
        <v>98</v>
      </c>
      <c r="B458" s="69">
        <v>459</v>
      </c>
      <c r="C458" s="69" t="str">
        <f>VLOOKUP(Táblázat1[[#This Row],[ORR_ssz]],hirdetett_kurzusok_tabla[],7,0)</f>
        <v>J4:xFAK(2kr):T12</v>
      </c>
      <c r="D458" s="79" t="str">
        <f>VLOOKUP(Táblázat1[[#This Row],[ORR_ssz]],hirdetett_kurzusok_tabla[],4,0)</f>
        <v>f</v>
      </c>
      <c r="E458" s="46" t="s">
        <v>1440</v>
      </c>
      <c r="F458" s="47"/>
      <c r="G458" s="47" t="s">
        <v>93</v>
      </c>
      <c r="H458" s="41" t="s">
        <v>85</v>
      </c>
      <c r="I458" s="48"/>
      <c r="J458" s="48"/>
      <c r="K458" s="49" t="s">
        <v>1441</v>
      </c>
      <c r="L458" s="50" t="s">
        <v>1050</v>
      </c>
      <c r="M458" s="51"/>
      <c r="N458" s="51" t="s">
        <v>60</v>
      </c>
      <c r="O458" s="51" t="s">
        <v>113</v>
      </c>
      <c r="P458" s="49"/>
      <c r="Q458" s="49" t="s">
        <v>201</v>
      </c>
      <c r="R458" s="49" t="str">
        <f>VLOOKUP(Táblázat1[[#This Row],[ORR_ssz]],hirdetett_kurzusok_tabla[],6,0)</f>
        <v>CS:14:00-16:00(310-es B/15 Gyakorló (ÁB-3-310-01-12))</v>
      </c>
      <c r="S458" s="49" t="s">
        <v>1442</v>
      </c>
      <c r="T458" s="49" t="s">
        <v>1442</v>
      </c>
      <c r="U458" s="51"/>
      <c r="V458" s="49" t="s">
        <v>999</v>
      </c>
      <c r="W458" s="51"/>
    </row>
    <row r="459" spans="1:23" ht="24.95" customHeight="1" x14ac:dyDescent="0.25">
      <c r="A459" s="47" t="s">
        <v>98</v>
      </c>
      <c r="B459" s="69">
        <v>460</v>
      </c>
      <c r="C459" s="69" t="str">
        <f>VLOOKUP(Táblázat1[[#This Row],[ORR_ssz]],hirdetett_kurzusok_tabla[],7,0)</f>
        <v>J4:xFAK(2kr):Q19</v>
      </c>
      <c r="D459" s="79" t="str">
        <f>VLOOKUP(Táblázat1[[#This Row],[ORR_ssz]],hirdetett_kurzusok_tabla[],4,0)</f>
        <v>f</v>
      </c>
      <c r="E459" s="46" t="s">
        <v>1412</v>
      </c>
      <c r="F459" s="47"/>
      <c r="G459" s="47" t="s">
        <v>93</v>
      </c>
      <c r="H459" s="41" t="s">
        <v>85</v>
      </c>
      <c r="I459" s="48"/>
      <c r="J459" s="48"/>
      <c r="K459" s="49" t="s">
        <v>1413</v>
      </c>
      <c r="L459" s="50" t="s">
        <v>1414</v>
      </c>
      <c r="M459" s="51"/>
      <c r="N459" s="51" t="s">
        <v>39</v>
      </c>
      <c r="O459" s="59" t="s">
        <v>113</v>
      </c>
      <c r="P459" s="49"/>
      <c r="Q459" s="49" t="s">
        <v>169</v>
      </c>
      <c r="R459" s="49" t="str">
        <f>VLOOKUP(Táblázat1[[#This Row],[ORR_ssz]],hirdetett_kurzusok_tabla[],6,0)</f>
        <v>K:14:00-16:00(Egyetem tér 1-3. III. emelet 321 PhD szoba (ÁA-3-321-01-13))</v>
      </c>
      <c r="S459" s="49" t="s">
        <v>1415</v>
      </c>
      <c r="T459" s="49" t="s">
        <v>1415</v>
      </c>
      <c r="U459" s="51" t="s">
        <v>31</v>
      </c>
      <c r="V459" s="49" t="s">
        <v>1416</v>
      </c>
      <c r="W459" s="51"/>
    </row>
    <row r="460" spans="1:23" ht="24.95" customHeight="1" x14ac:dyDescent="0.25">
      <c r="A460" s="47" t="s">
        <v>98</v>
      </c>
      <c r="B460" s="69">
        <v>461</v>
      </c>
      <c r="C460" s="69" t="str">
        <f>VLOOKUP(Táblázat1[[#This Row],[ORR_ssz]],hirdetett_kurzusok_tabla[],7,0)</f>
        <v>J4:xFAK(2kr):Q20</v>
      </c>
      <c r="D460" s="79" t="str">
        <f>VLOOKUP(Táblázat1[[#This Row],[ORR_ssz]],hirdetett_kurzusok_tabla[],4,0)</f>
        <v>f</v>
      </c>
      <c r="E460" s="46" t="s">
        <v>1428</v>
      </c>
      <c r="F460" s="47"/>
      <c r="G460" s="47" t="s">
        <v>93</v>
      </c>
      <c r="H460" s="41" t="s">
        <v>85</v>
      </c>
      <c r="I460" s="48"/>
      <c r="J460" s="48"/>
      <c r="K460" s="49"/>
      <c r="L460" s="57" t="s">
        <v>2670</v>
      </c>
      <c r="M460" s="51"/>
      <c r="N460" s="51" t="s">
        <v>51</v>
      </c>
      <c r="O460" s="51" t="s">
        <v>113</v>
      </c>
      <c r="P460" s="49"/>
      <c r="Q460" s="49" t="s">
        <v>188</v>
      </c>
      <c r="R460" s="49" t="str">
        <f>VLOOKUP(Táblázat1[[#This Row],[ORR_ssz]],hirdetett_kurzusok_tabla[],6,0)</f>
        <v>SZE:14:00-16:00(205-ös B gyakorló 08. (Kecskeméti u.) (ÁB-2-205-01-11))</v>
      </c>
      <c r="S460" s="49" t="s">
        <v>1429</v>
      </c>
      <c r="T460" s="49" t="s">
        <v>1429</v>
      </c>
      <c r="U460" s="51" t="s">
        <v>31</v>
      </c>
      <c r="V460" s="49" t="s">
        <v>1430</v>
      </c>
      <c r="W460" s="51"/>
    </row>
    <row r="461" spans="1:23" ht="24.95" customHeight="1" x14ac:dyDescent="0.25">
      <c r="A461" s="47" t="s">
        <v>98</v>
      </c>
      <c r="B461" s="69">
        <v>462</v>
      </c>
      <c r="C461" s="69" t="str">
        <f>VLOOKUP(Táblázat1[[#This Row],[ORR_ssz]],hirdetett_kurzusok_tabla[],7,0)</f>
        <v>J4:XFAK(MN):N02</v>
      </c>
      <c r="D461" s="79" t="str">
        <f>VLOOKUP(Táblázat1[[#This Row],[ORR_ssz]],hirdetett_kurzusok_tabla[],4,0)</f>
        <v>mfN</v>
      </c>
      <c r="E461" s="46" t="s">
        <v>1417</v>
      </c>
      <c r="F461" s="47"/>
      <c r="G461" s="47" t="s">
        <v>111</v>
      </c>
      <c r="H461" s="41" t="s">
        <v>85</v>
      </c>
      <c r="I461" s="48"/>
      <c r="J461" s="48"/>
      <c r="K461" s="49"/>
      <c r="L461" s="50" t="s">
        <v>1418</v>
      </c>
      <c r="M461" s="51"/>
      <c r="N461" s="51" t="s">
        <v>39</v>
      </c>
      <c r="O461" s="51" t="s">
        <v>40</v>
      </c>
      <c r="P461" s="49"/>
      <c r="Q461" s="49" t="s">
        <v>161</v>
      </c>
      <c r="R461" s="49" t="str">
        <f>VLOOKUP(Táblázat1[[#This Row],[ORR_ssz]],hirdetett_kurzusok_tabla[],6,0)</f>
        <v>K:08:00-10:00(Egyetem tér 1-3. I. emelet 122. Nemzetközi jogi gyakorló (ÁA-1-122-01-12))</v>
      </c>
      <c r="S461" s="49" t="s">
        <v>1388</v>
      </c>
      <c r="T461" s="49" t="s">
        <v>1388</v>
      </c>
      <c r="U461" s="51"/>
      <c r="V461" s="49"/>
      <c r="W461" s="51"/>
    </row>
    <row r="462" spans="1:23" ht="24.95" customHeight="1" x14ac:dyDescent="0.25">
      <c r="A462" s="47" t="s">
        <v>98</v>
      </c>
      <c r="B462" s="69">
        <v>463</v>
      </c>
      <c r="C462" s="69" t="str">
        <f>VLOOKUP(Táblázat1[[#This Row],[ORR_ssz]],hirdetett_kurzusok_tabla[],7,0)</f>
        <v>J4:xFAK(2kr):L18</v>
      </c>
      <c r="D462" s="79" t="str">
        <f>VLOOKUP(Táblázat1[[#This Row],[ORR_ssz]],hirdetett_kurzusok_tabla[],4,0)</f>
        <v>f</v>
      </c>
      <c r="E462" s="46" t="s">
        <v>1431</v>
      </c>
      <c r="F462" s="47"/>
      <c r="G462" s="47" t="s">
        <v>93</v>
      </c>
      <c r="H462" s="41" t="s">
        <v>85</v>
      </c>
      <c r="I462" s="48"/>
      <c r="J462" s="48"/>
      <c r="K462" s="49"/>
      <c r="L462" s="50" t="s">
        <v>1432</v>
      </c>
      <c r="M462" s="51"/>
      <c r="N462" s="51"/>
      <c r="O462" s="51"/>
      <c r="P462" s="11" t="s">
        <v>1433</v>
      </c>
      <c r="Q462" s="49"/>
      <c r="R462" s="49">
        <f>VLOOKUP(Táblázat1[[#This Row],[ORR_ssz]],hirdetett_kurzusok_tabla[],6,0)</f>
        <v>0</v>
      </c>
      <c r="S462" s="49" t="s">
        <v>1434</v>
      </c>
      <c r="T462" s="49" t="s">
        <v>1434</v>
      </c>
      <c r="U462" s="51"/>
      <c r="V462" s="11" t="s">
        <v>3298</v>
      </c>
      <c r="W462" s="51"/>
    </row>
    <row r="463" spans="1:23" ht="24.95" customHeight="1" x14ac:dyDescent="0.25">
      <c r="A463" s="47" t="s">
        <v>98</v>
      </c>
      <c r="B463" s="69">
        <v>464</v>
      </c>
      <c r="C463" s="69" t="str">
        <f>VLOOKUP(Táblázat1[[#This Row],[ORR_ssz]],hirdetett_kurzusok_tabla[],7,0)</f>
        <v>J4:xFAK(2kr):T13</v>
      </c>
      <c r="D463" s="79" t="str">
        <f>VLOOKUP(Táblázat1[[#This Row],[ORR_ssz]],hirdetett_kurzusok_tabla[],4,0)</f>
        <v>f</v>
      </c>
      <c r="E463" s="46" t="s">
        <v>1443</v>
      </c>
      <c r="F463" s="47"/>
      <c r="G463" s="47" t="s">
        <v>93</v>
      </c>
      <c r="H463" s="41" t="s">
        <v>85</v>
      </c>
      <c r="I463" s="48"/>
      <c r="J463" s="48"/>
      <c r="K463" s="49"/>
      <c r="L463" s="57" t="s">
        <v>2671</v>
      </c>
      <c r="M463" s="51"/>
      <c r="N463" s="51" t="s">
        <v>51</v>
      </c>
      <c r="O463" s="51" t="s">
        <v>73</v>
      </c>
      <c r="P463" s="49"/>
      <c r="Q463" s="49" t="s">
        <v>181</v>
      </c>
      <c r="R463" s="49" t="str">
        <f>VLOOKUP(Táblázat1[[#This Row],[ORR_ssz]],hirdetett_kurzusok_tabla[],6,0)</f>
        <v>SZE:10:00-12:00(Magyar u. Földszint B/3 gyakorló  (ÁB-0-702-01-11))</v>
      </c>
      <c r="S463" s="49" t="s">
        <v>1444</v>
      </c>
      <c r="T463" s="49" t="s">
        <v>1444</v>
      </c>
      <c r="U463" s="51" t="s">
        <v>31</v>
      </c>
      <c r="V463" s="49" t="s">
        <v>999</v>
      </c>
      <c r="W463" s="51"/>
    </row>
    <row r="464" spans="1:23" ht="24.95" customHeight="1" x14ac:dyDescent="0.25">
      <c r="A464" s="47" t="s">
        <v>98</v>
      </c>
      <c r="B464" s="69">
        <v>465</v>
      </c>
      <c r="C464" s="69" t="str">
        <f>VLOOKUP(Táblázat1[[#This Row],[ORR_ssz]],hirdetett_kurzusok_tabla[],7,0)</f>
        <v>JL5:NJ (1)</v>
      </c>
      <c r="D464" s="79" t="str">
        <f>VLOOKUP(Táblázat1[[#This Row],[ORR_ssz]],hirdetett_kurzusok_tabla[],4,0)</f>
        <v>e</v>
      </c>
      <c r="E464" s="46" t="s">
        <v>593</v>
      </c>
      <c r="F464" s="47"/>
      <c r="G464" s="47" t="s">
        <v>23</v>
      </c>
      <c r="H464" s="48" t="s">
        <v>76</v>
      </c>
      <c r="I464" s="48">
        <v>3</v>
      </c>
      <c r="J464" s="48" t="s">
        <v>71</v>
      </c>
      <c r="K464" s="49"/>
      <c r="L464" s="50"/>
      <c r="M464" s="51"/>
      <c r="N464" s="51"/>
      <c r="O464" s="51"/>
      <c r="P464" s="49"/>
      <c r="Q464" s="49"/>
      <c r="R464" s="49" t="str">
        <f>VLOOKUP(Táblázat1[[#This Row],[ORR_ssz]],hirdetett_kurzusok_tabla[],6,0)</f>
        <v>-SZO:12:30-14:00(Egyetem tér 1-3. I 1/2 emelet VI. tanterem (Fayer auditórium) (ÁA-1,5-203-01-11))</v>
      </c>
      <c r="S464" s="49"/>
      <c r="T464" s="49"/>
      <c r="U464" s="51"/>
      <c r="V464" s="49"/>
      <c r="W464" s="51"/>
    </row>
    <row r="465" spans="1:23" ht="24.95" customHeight="1" x14ac:dyDescent="0.25">
      <c r="A465" s="47" t="s">
        <v>98</v>
      </c>
      <c r="B465" s="69">
        <v>466</v>
      </c>
      <c r="C465" s="69" t="str">
        <f>VLOOKUP(Táblázat1[[#This Row],[ORR_ssz]],hirdetett_kurzusok_tabla[],7,0)</f>
        <v>J4:NJ (1)</v>
      </c>
      <c r="D465" s="79" t="str">
        <f>VLOOKUP(Táblázat1[[#This Row],[ORR_ssz]],hirdetett_kurzusok_tabla[],4,0)</f>
        <v>e</v>
      </c>
      <c r="E465" s="46" t="s">
        <v>593</v>
      </c>
      <c r="F465" s="47"/>
      <c r="G465" s="47" t="s">
        <v>23</v>
      </c>
      <c r="H465" s="48" t="s">
        <v>85</v>
      </c>
      <c r="I465" s="48">
        <v>3</v>
      </c>
      <c r="J465" s="48" t="s">
        <v>81</v>
      </c>
      <c r="K465" s="49"/>
      <c r="L465" s="50"/>
      <c r="M465" s="51"/>
      <c r="N465" s="51" t="s">
        <v>39</v>
      </c>
      <c r="O465" s="51" t="s">
        <v>90</v>
      </c>
      <c r="P465" s="49"/>
      <c r="Q465" s="49"/>
      <c r="R465" s="49" t="str">
        <f>VLOOKUP(Táblázat1[[#This Row],[ORR_ssz]],hirdetett_kurzusok_tabla[],6,0)</f>
        <v>K:12:00-14:00(Egyetem tér 1-3. II 1/2 emelet VII. tanterem (Nagy Ernő auditórium) (ÁA-2,5-305-01-...</v>
      </c>
      <c r="S465" s="49" t="s">
        <v>1385</v>
      </c>
      <c r="T465" s="49" t="s">
        <v>1382</v>
      </c>
      <c r="U465" s="51"/>
      <c r="V465" s="49"/>
      <c r="W465" s="51"/>
    </row>
    <row r="466" spans="1:23" ht="24.95" customHeight="1" x14ac:dyDescent="0.25">
      <c r="A466" s="47" t="s">
        <v>98</v>
      </c>
      <c r="B466" s="69">
        <v>467</v>
      </c>
      <c r="C466" s="69" t="str">
        <f>VLOOKUP(Táblázat1[[#This Row],[ORR_ssz]],hirdetett_kurzusok_tabla[],7,0)</f>
        <v>J4:NJ (10)</v>
      </c>
      <c r="D466" s="79" t="str">
        <f>VLOOKUP(Táblázat1[[#This Row],[ORR_ssz]],hirdetett_kurzusok_tabla[],4,0)</f>
        <v>sz_e</v>
      </c>
      <c r="E466" s="46" t="s">
        <v>594</v>
      </c>
      <c r="F466" s="47"/>
      <c r="G466" s="47" t="s">
        <v>35</v>
      </c>
      <c r="H466" s="48" t="s">
        <v>85</v>
      </c>
      <c r="I466" s="48">
        <v>3</v>
      </c>
      <c r="J466" s="48" t="s">
        <v>81</v>
      </c>
      <c r="K466" s="49"/>
      <c r="L466" s="50"/>
      <c r="M466" s="51"/>
      <c r="N466" s="51"/>
      <c r="O466" s="51"/>
      <c r="P466" s="49"/>
      <c r="Q466" s="49"/>
      <c r="R466" s="49">
        <f>VLOOKUP(Táblázat1[[#This Row],[ORR_ssz]],hirdetett_kurzusok_tabla[],6,0)</f>
        <v>0</v>
      </c>
      <c r="S466" s="49"/>
      <c r="T466" s="49"/>
      <c r="U466" s="51"/>
      <c r="V466" s="49"/>
      <c r="W466" s="51"/>
    </row>
    <row r="467" spans="1:23" ht="24.95" customHeight="1" x14ac:dyDescent="0.25">
      <c r="A467" s="47" t="s">
        <v>98</v>
      </c>
      <c r="B467" s="69">
        <v>468</v>
      </c>
      <c r="C467" s="69" t="str">
        <f>VLOOKUP(Táblázat1[[#This Row],[ORR_ssz]],hirdetett_kurzusok_tabla[],7,0)</f>
        <v>J4:NJ (10)</v>
      </c>
      <c r="D467" s="79" t="str">
        <f>VLOOKUP(Táblázat1[[#This Row],[ORR_ssz]],hirdetett_kurzusok_tabla[],4,0)</f>
        <v>sz01</v>
      </c>
      <c r="E467" s="46" t="s">
        <v>595</v>
      </c>
      <c r="F467" s="47"/>
      <c r="G467" s="47" t="s">
        <v>35</v>
      </c>
      <c r="H467" s="48" t="s">
        <v>85</v>
      </c>
      <c r="I467" s="48">
        <v>3</v>
      </c>
      <c r="J467" s="48" t="s">
        <v>81</v>
      </c>
      <c r="K467" s="49"/>
      <c r="L467" s="50">
        <v>25</v>
      </c>
      <c r="M467" s="51" t="s">
        <v>26</v>
      </c>
      <c r="N467" s="51" t="s">
        <v>51</v>
      </c>
      <c r="O467" s="51" t="s">
        <v>134</v>
      </c>
      <c r="P467" s="49"/>
      <c r="Q467" s="49" t="s">
        <v>3954</v>
      </c>
      <c r="R467" s="49" t="str">
        <f>VLOOKUP(Táblázat1[[#This Row],[ORR_ssz]],hirdetett_kurzusok_tabla[],6,0)</f>
        <v>+SZE:16:00-18:00(B/2 Gyakorló (ÁB-0-002-01-11))</v>
      </c>
      <c r="S467" s="49" t="s">
        <v>1397</v>
      </c>
      <c r="T467" s="49" t="s">
        <v>1398</v>
      </c>
      <c r="U467" s="51"/>
      <c r="V467" s="49" t="s">
        <v>1399</v>
      </c>
      <c r="W467" s="51"/>
    </row>
    <row r="468" spans="1:23" ht="24.95" customHeight="1" x14ac:dyDescent="0.25">
      <c r="A468" s="47" t="s">
        <v>98</v>
      </c>
      <c r="B468" s="69">
        <v>469</v>
      </c>
      <c r="C468" s="69" t="str">
        <f>VLOOKUP(Táblázat1[[#This Row],[ORR_ssz]],hirdetett_kurzusok_tabla[],7,0)</f>
        <v>J4:NJ (10)</v>
      </c>
      <c r="D468" s="79" t="str">
        <f>VLOOKUP(Táblázat1[[#This Row],[ORR_ssz]],hirdetett_kurzusok_tabla[],4,0)</f>
        <v>sz02</v>
      </c>
      <c r="E468" s="46" t="s">
        <v>596</v>
      </c>
      <c r="F468" s="47"/>
      <c r="G468" s="47" t="s">
        <v>35</v>
      </c>
      <c r="H468" s="48" t="s">
        <v>85</v>
      </c>
      <c r="I468" s="48">
        <v>3</v>
      </c>
      <c r="J468" s="48" t="s">
        <v>81</v>
      </c>
      <c r="K468" s="49"/>
      <c r="L468" s="50">
        <v>25</v>
      </c>
      <c r="M468" s="51" t="s">
        <v>26</v>
      </c>
      <c r="N468" s="51" t="s">
        <v>27</v>
      </c>
      <c r="O468" s="51" t="s">
        <v>134</v>
      </c>
      <c r="P468" s="49"/>
      <c r="Q468" s="49" t="s">
        <v>3947</v>
      </c>
      <c r="R468" s="49" t="str">
        <f>VLOOKUP(Táblázat1[[#This Row],[ORR_ssz]],hirdetett_kurzusok_tabla[],6,0)</f>
        <v>+H:16:00-18:00(Egyetem tér 1-3. I. emelet 118. Navratil Ákos terem (ÁA-1-118-01-12))</v>
      </c>
      <c r="S468" s="49" t="s">
        <v>1385</v>
      </c>
      <c r="T468" s="49" t="s">
        <v>1400</v>
      </c>
      <c r="U468" s="51"/>
      <c r="V468" s="49" t="s">
        <v>1401</v>
      </c>
      <c r="W468" s="51"/>
    </row>
    <row r="469" spans="1:23" ht="24.95" customHeight="1" x14ac:dyDescent="0.25">
      <c r="A469" s="47" t="s">
        <v>98</v>
      </c>
      <c r="B469" s="69">
        <v>470</v>
      </c>
      <c r="C469" s="69" t="str">
        <f>VLOOKUP(Táblázat1[[#This Row],[ORR_ssz]],hirdetett_kurzusok_tabla[],7,0)</f>
        <v>J4:NJ (10)</v>
      </c>
      <c r="D469" s="79" t="str">
        <f>VLOOKUP(Táblázat1[[#This Row],[ORR_ssz]],hirdetett_kurzusok_tabla[],4,0)</f>
        <v>sz03</v>
      </c>
      <c r="E469" s="46" t="s">
        <v>597</v>
      </c>
      <c r="F469" s="47"/>
      <c r="G469" s="47" t="s">
        <v>35</v>
      </c>
      <c r="H469" s="48" t="s">
        <v>85</v>
      </c>
      <c r="I469" s="48">
        <v>3</v>
      </c>
      <c r="J469" s="48" t="s">
        <v>81</v>
      </c>
      <c r="K469" s="49"/>
      <c r="L469" s="50">
        <v>25</v>
      </c>
      <c r="M469" s="51" t="s">
        <v>38</v>
      </c>
      <c r="N469" s="51" t="s">
        <v>27</v>
      </c>
      <c r="O469" s="51" t="s">
        <v>134</v>
      </c>
      <c r="P469" s="49"/>
      <c r="Q469" s="49" t="s">
        <v>3947</v>
      </c>
      <c r="R469" s="49" t="str">
        <f>VLOOKUP(Táblázat1[[#This Row],[ORR_ssz]],hirdetett_kurzusok_tabla[],6,0)</f>
        <v>-H:16:00-18:00(Egyetem tér 1-3. I. emelet 118. Navratil Ákos terem (ÁA-1-118-01-12))</v>
      </c>
      <c r="S469" s="49" t="s">
        <v>1385</v>
      </c>
      <c r="T469" s="49" t="s">
        <v>1400</v>
      </c>
      <c r="U469" s="51"/>
      <c r="V469" s="49" t="s">
        <v>1402</v>
      </c>
      <c r="W469" s="51"/>
    </row>
    <row r="470" spans="1:23" ht="24.95" customHeight="1" x14ac:dyDescent="0.25">
      <c r="A470" s="47" t="s">
        <v>98</v>
      </c>
      <c r="B470" s="69">
        <v>471</v>
      </c>
      <c r="C470" s="69" t="str">
        <f>VLOOKUP(Táblázat1[[#This Row],[ORR_ssz]],hirdetett_kurzusok_tabla[],7,0)</f>
        <v>J4:NJ (10)</v>
      </c>
      <c r="D470" s="79" t="str">
        <f>VLOOKUP(Táblázat1[[#This Row],[ORR_ssz]],hirdetett_kurzusok_tabla[],4,0)</f>
        <v>sz04</v>
      </c>
      <c r="E470" s="46" t="s">
        <v>598</v>
      </c>
      <c r="F470" s="47"/>
      <c r="G470" s="47" t="s">
        <v>35</v>
      </c>
      <c r="H470" s="48" t="s">
        <v>85</v>
      </c>
      <c r="I470" s="48">
        <v>3</v>
      </c>
      <c r="J470" s="48" t="s">
        <v>81</v>
      </c>
      <c r="K470" s="49"/>
      <c r="L470" s="50">
        <v>25</v>
      </c>
      <c r="M470" s="51" t="s">
        <v>26</v>
      </c>
      <c r="N470" s="51" t="s">
        <v>39</v>
      </c>
      <c r="O470" s="51" t="s">
        <v>134</v>
      </c>
      <c r="P470" s="49"/>
      <c r="Q470" s="49" t="s">
        <v>3975</v>
      </c>
      <c r="R470" s="49" t="str">
        <f>VLOOKUP(Táblázat1[[#This Row],[ORR_ssz]],hirdetett_kurzusok_tabla[],6,0)</f>
        <v>+K:16:00-18:00(Egyetem tér 1-3. I. emelet 122. Nemzetközi jogi gyakorló (ÁA-1-122-01-12))</v>
      </c>
      <c r="S470" s="49" t="s">
        <v>1385</v>
      </c>
      <c r="T470" s="49" t="s">
        <v>1400</v>
      </c>
      <c r="U470" s="51"/>
      <c r="V470" s="49"/>
      <c r="W470" s="51"/>
    </row>
    <row r="471" spans="1:23" ht="24.95" customHeight="1" x14ac:dyDescent="0.25">
      <c r="A471" s="47" t="s">
        <v>98</v>
      </c>
      <c r="B471" s="69">
        <v>472</v>
      </c>
      <c r="C471" s="69" t="str">
        <f>VLOOKUP(Táblázat1[[#This Row],[ORR_ssz]],hirdetett_kurzusok_tabla[],7,0)</f>
        <v>J4:NJ (10)</v>
      </c>
      <c r="D471" s="79" t="str">
        <f>VLOOKUP(Táblázat1[[#This Row],[ORR_ssz]],hirdetett_kurzusok_tabla[],4,0)</f>
        <v>sz05</v>
      </c>
      <c r="E471" s="46" t="s">
        <v>599</v>
      </c>
      <c r="F471" s="47"/>
      <c r="G471" s="47" t="s">
        <v>35</v>
      </c>
      <c r="H471" s="48" t="s">
        <v>85</v>
      </c>
      <c r="I471" s="48">
        <v>3</v>
      </c>
      <c r="J471" s="48" t="s">
        <v>81</v>
      </c>
      <c r="K471" s="49"/>
      <c r="L471" s="50">
        <v>25</v>
      </c>
      <c r="M471" s="51" t="s">
        <v>38</v>
      </c>
      <c r="N471" s="51" t="s">
        <v>51</v>
      </c>
      <c r="O471" s="51" t="s">
        <v>134</v>
      </c>
      <c r="P471" s="49"/>
      <c r="Q471" s="49" t="s">
        <v>3954</v>
      </c>
      <c r="R471" s="49" t="str">
        <f>VLOOKUP(Táblázat1[[#This Row],[ORR_ssz]],hirdetett_kurzusok_tabla[],6,0)</f>
        <v>-SZE:16:00-18:00(B/2 Gyakorló (ÁB-0-002-01-11))</v>
      </c>
      <c r="S471" s="49" t="s">
        <v>1397</v>
      </c>
      <c r="T471" s="49" t="s">
        <v>1398</v>
      </c>
      <c r="U471" s="51"/>
      <c r="V471" s="49" t="s">
        <v>1403</v>
      </c>
      <c r="W471" s="51"/>
    </row>
    <row r="472" spans="1:23" ht="24.95" customHeight="1" x14ac:dyDescent="0.25">
      <c r="A472" s="47" t="s">
        <v>98</v>
      </c>
      <c r="B472" s="69">
        <v>473</v>
      </c>
      <c r="C472" s="69" t="str">
        <f>VLOOKUP(Táblázat1[[#This Row],[ORR_ssz]],hirdetett_kurzusok_tabla[],7,0)</f>
        <v>J4:NJ (10)</v>
      </c>
      <c r="D472" s="79" t="str">
        <f>VLOOKUP(Táblázat1[[#This Row],[ORR_ssz]],hirdetett_kurzusok_tabla[],4,0)</f>
        <v>sz06</v>
      </c>
      <c r="E472" s="46" t="s">
        <v>600</v>
      </c>
      <c r="F472" s="47"/>
      <c r="G472" s="47" t="s">
        <v>35</v>
      </c>
      <c r="H472" s="48" t="s">
        <v>85</v>
      </c>
      <c r="I472" s="48">
        <v>3</v>
      </c>
      <c r="J472" s="48" t="s">
        <v>81</v>
      </c>
      <c r="K472" s="49"/>
      <c r="L472" s="50">
        <v>25</v>
      </c>
      <c r="M472" s="51" t="s">
        <v>26</v>
      </c>
      <c r="N472" s="51" t="s">
        <v>51</v>
      </c>
      <c r="O472" s="51" t="s">
        <v>73</v>
      </c>
      <c r="P472" s="49"/>
      <c r="Q472" s="49" t="s">
        <v>3975</v>
      </c>
      <c r="R472" s="49" t="str">
        <f>VLOOKUP(Táblázat1[[#This Row],[ORR_ssz]],hirdetett_kurzusok_tabla[],6,0)</f>
        <v>+SZE:10:00-12:00(Egyetem tér 1-3. I. emelet 122. Nemzetközi jogi gyakorló (ÁA-1-122-01-12))</v>
      </c>
      <c r="S472" s="49" t="s">
        <v>1397</v>
      </c>
      <c r="T472" s="49" t="s">
        <v>1388</v>
      </c>
      <c r="U472" s="51"/>
      <c r="V472" s="49"/>
      <c r="W472" s="51"/>
    </row>
    <row r="473" spans="1:23" ht="24.95" customHeight="1" x14ac:dyDescent="0.25">
      <c r="A473" s="47" t="s">
        <v>98</v>
      </c>
      <c r="B473" s="69">
        <v>474</v>
      </c>
      <c r="C473" s="69" t="str">
        <f>VLOOKUP(Táblázat1[[#This Row],[ORR_ssz]],hirdetett_kurzusok_tabla[],7,0)</f>
        <v>J4:NJ (10)</v>
      </c>
      <c r="D473" s="79" t="str">
        <f>VLOOKUP(Táblázat1[[#This Row],[ORR_ssz]],hirdetett_kurzusok_tabla[],4,0)</f>
        <v>sz07</v>
      </c>
      <c r="E473" s="46" t="s">
        <v>601</v>
      </c>
      <c r="F473" s="47"/>
      <c r="G473" s="47" t="s">
        <v>35</v>
      </c>
      <c r="H473" s="48" t="s">
        <v>85</v>
      </c>
      <c r="I473" s="48">
        <v>3</v>
      </c>
      <c r="J473" s="48" t="s">
        <v>81</v>
      </c>
      <c r="K473" s="49"/>
      <c r="L473" s="50">
        <v>25</v>
      </c>
      <c r="M473" s="51" t="s">
        <v>26</v>
      </c>
      <c r="N473" s="51" t="s">
        <v>27</v>
      </c>
      <c r="O473" s="51" t="s">
        <v>73</v>
      </c>
      <c r="P473" s="49"/>
      <c r="Q473" s="49" t="s">
        <v>3947</v>
      </c>
      <c r="R473" s="49" t="str">
        <f>VLOOKUP(Táblázat1[[#This Row],[ORR_ssz]],hirdetett_kurzusok_tabla[],6,0)</f>
        <v>+H:10:00-12:00(Egyetem tér 1-3. I. emelet 118. Navratil Ákos terem (ÁA-1-118-01-12))</v>
      </c>
      <c r="S473" s="49" t="s">
        <v>1397</v>
      </c>
      <c r="T473" s="49" t="s">
        <v>1404</v>
      </c>
      <c r="U473" s="51"/>
      <c r="V473" s="49" t="s">
        <v>1405</v>
      </c>
      <c r="W473" s="51"/>
    </row>
    <row r="474" spans="1:23" ht="24.95" customHeight="1" x14ac:dyDescent="0.25">
      <c r="A474" s="47" t="s">
        <v>98</v>
      </c>
      <c r="B474" s="69">
        <v>475</v>
      </c>
      <c r="C474" s="69" t="str">
        <f>VLOOKUP(Táblázat1[[#This Row],[ORR_ssz]],hirdetett_kurzusok_tabla[],7,0)</f>
        <v>J4:NJ (10)</v>
      </c>
      <c r="D474" s="79" t="str">
        <f>VLOOKUP(Táblázat1[[#This Row],[ORR_ssz]],hirdetett_kurzusok_tabla[],4,0)</f>
        <v>sz08</v>
      </c>
      <c r="E474" s="46" t="s">
        <v>602</v>
      </c>
      <c r="F474" s="47"/>
      <c r="G474" s="47" t="s">
        <v>35</v>
      </c>
      <c r="H474" s="48" t="s">
        <v>85</v>
      </c>
      <c r="I474" s="48">
        <v>3</v>
      </c>
      <c r="J474" s="48" t="s">
        <v>81</v>
      </c>
      <c r="K474" s="49"/>
      <c r="L474" s="50">
        <v>25</v>
      </c>
      <c r="M474" s="51" t="s">
        <v>38</v>
      </c>
      <c r="N474" s="51" t="s">
        <v>27</v>
      </c>
      <c r="O474" s="51" t="s">
        <v>73</v>
      </c>
      <c r="P474" s="49"/>
      <c r="Q474" s="49" t="s">
        <v>3947</v>
      </c>
      <c r="R474" s="49" t="str">
        <f>VLOOKUP(Táblázat1[[#This Row],[ORR_ssz]],hirdetett_kurzusok_tabla[],6,0)</f>
        <v>-H:10:00-12:00(Egyetem tér 1-3. I. emelet 118. Navratil Ákos terem (ÁA-1-118-01-12))</v>
      </c>
      <c r="S474" s="49" t="s">
        <v>1397</v>
      </c>
      <c r="T474" s="49" t="s">
        <v>1404</v>
      </c>
      <c r="U474" s="51"/>
      <c r="V474" s="49" t="s">
        <v>1406</v>
      </c>
      <c r="W474" s="51"/>
    </row>
    <row r="475" spans="1:23" ht="24.95" customHeight="1" x14ac:dyDescent="0.25">
      <c r="A475" s="47" t="s">
        <v>98</v>
      </c>
      <c r="B475" s="69">
        <v>476</v>
      </c>
      <c r="C475" s="69" t="str">
        <f>VLOOKUP(Táblázat1[[#This Row],[ORR_ssz]],hirdetett_kurzusok_tabla[],7,0)</f>
        <v>J4:NJ (10)</v>
      </c>
      <c r="D475" s="79" t="str">
        <f>VLOOKUP(Táblázat1[[#This Row],[ORR_ssz]],hirdetett_kurzusok_tabla[],4,0)</f>
        <v>sz09</v>
      </c>
      <c r="E475" s="46" t="s">
        <v>603</v>
      </c>
      <c r="F475" s="47"/>
      <c r="G475" s="47" t="s">
        <v>35</v>
      </c>
      <c r="H475" s="48" t="s">
        <v>85</v>
      </c>
      <c r="I475" s="48">
        <v>3</v>
      </c>
      <c r="J475" s="48" t="s">
        <v>81</v>
      </c>
      <c r="K475" s="49"/>
      <c r="L475" s="50">
        <v>25</v>
      </c>
      <c r="M475" s="51" t="s">
        <v>26</v>
      </c>
      <c r="N475" s="51" t="s">
        <v>60</v>
      </c>
      <c r="O475" s="51" t="s">
        <v>73</v>
      </c>
      <c r="P475" s="49"/>
      <c r="Q475" s="49" t="s">
        <v>3947</v>
      </c>
      <c r="R475" s="49" t="str">
        <f>VLOOKUP(Táblázat1[[#This Row],[ORR_ssz]],hirdetett_kurzusok_tabla[],6,0)</f>
        <v>+CS:10:00-12:00(Egyetem tér 1-3. I. emelet 118. Navratil Ákos terem (ÁA-1-118-01-12))</v>
      </c>
      <c r="S475" s="49" t="s">
        <v>1397</v>
      </c>
      <c r="T475" s="49" t="s">
        <v>1407</v>
      </c>
      <c r="U475" s="51"/>
      <c r="V475" s="49" t="s">
        <v>1401</v>
      </c>
      <c r="W475" s="51"/>
    </row>
    <row r="476" spans="1:23" ht="24.95" customHeight="1" x14ac:dyDescent="0.25">
      <c r="A476" s="47" t="s">
        <v>98</v>
      </c>
      <c r="B476" s="69">
        <v>477</v>
      </c>
      <c r="C476" s="69" t="str">
        <f>VLOOKUP(Táblázat1[[#This Row],[ORR_ssz]],hirdetett_kurzusok_tabla[],7,0)</f>
        <v>J4:NJ (10)</v>
      </c>
      <c r="D476" s="79" t="str">
        <f>VLOOKUP(Táblázat1[[#This Row],[ORR_ssz]],hirdetett_kurzusok_tabla[],4,0)</f>
        <v>sz10</v>
      </c>
      <c r="E476" s="46" t="s">
        <v>604</v>
      </c>
      <c r="F476" s="47"/>
      <c r="G476" s="47" t="s">
        <v>35</v>
      </c>
      <c r="H476" s="48" t="s">
        <v>85</v>
      </c>
      <c r="I476" s="48">
        <v>3</v>
      </c>
      <c r="J476" s="48" t="s">
        <v>81</v>
      </c>
      <c r="K476" s="49"/>
      <c r="L476" s="50">
        <v>25</v>
      </c>
      <c r="M476" s="51" t="s">
        <v>38</v>
      </c>
      <c r="N476" s="51" t="s">
        <v>60</v>
      </c>
      <c r="O476" s="51" t="s">
        <v>73</v>
      </c>
      <c r="P476" s="49"/>
      <c r="Q476" s="49" t="s">
        <v>3947</v>
      </c>
      <c r="R476" s="49" t="str">
        <f>VLOOKUP(Táblázat1[[#This Row],[ORR_ssz]],hirdetett_kurzusok_tabla[],6,0)</f>
        <v>-CS:10:00-12:00(Egyetem tér 1-3. I. emelet 118. Navratil Ákos terem (ÁA-1-118-01-12))</v>
      </c>
      <c r="S476" s="49" t="s">
        <v>1397</v>
      </c>
      <c r="T476" s="49" t="s">
        <v>1407</v>
      </c>
      <c r="U476" s="51"/>
      <c r="V476" s="49" t="s">
        <v>1402</v>
      </c>
      <c r="W476" s="51"/>
    </row>
    <row r="477" spans="1:23" ht="24.95" customHeight="1" x14ac:dyDescent="0.25">
      <c r="A477" s="47" t="s">
        <v>98</v>
      </c>
      <c r="B477" s="69">
        <v>478</v>
      </c>
      <c r="C477" s="69" t="str">
        <f>VLOOKUP(Táblázat1[[#This Row],[ORR_ssz]],hirdetett_kurzusok_tabla[],7,0)</f>
        <v>J4:NJ (10)</v>
      </c>
      <c r="D477" s="79" t="str">
        <f>VLOOKUP(Táblázat1[[#This Row],[ORR_ssz]],hirdetett_kurzusok_tabla[],4,0)</f>
        <v>sz11</v>
      </c>
      <c r="E477" s="46" t="s">
        <v>605</v>
      </c>
      <c r="F477" s="47"/>
      <c r="G477" s="47" t="s">
        <v>35</v>
      </c>
      <c r="H477" s="48" t="s">
        <v>85</v>
      </c>
      <c r="I477" s="48">
        <v>3</v>
      </c>
      <c r="J477" s="48" t="s">
        <v>81</v>
      </c>
      <c r="K477" s="49"/>
      <c r="L477" s="50">
        <v>25</v>
      </c>
      <c r="M477" s="51" t="s">
        <v>26</v>
      </c>
      <c r="N477" s="51" t="s">
        <v>60</v>
      </c>
      <c r="O477" s="51" t="s">
        <v>134</v>
      </c>
      <c r="P477" s="49"/>
      <c r="Q477" s="49" t="s">
        <v>3975</v>
      </c>
      <c r="R477" s="49" t="str">
        <f>VLOOKUP(Táblázat1[[#This Row],[ORR_ssz]],hirdetett_kurzusok_tabla[],6,0)</f>
        <v>+CS:16:00-18:00(Egyetem tér 1-3. I. emelet 122. Nemzetközi jogi gyakorló (ÁA-1-122-01-12))</v>
      </c>
      <c r="S477" s="49" t="s">
        <v>1397</v>
      </c>
      <c r="T477" s="49" t="s">
        <v>1408</v>
      </c>
      <c r="U477" s="51"/>
      <c r="V477" s="49" t="s">
        <v>1409</v>
      </c>
      <c r="W477" s="51"/>
    </row>
    <row r="478" spans="1:23" ht="24.95" customHeight="1" x14ac:dyDescent="0.25">
      <c r="A478" s="47" t="s">
        <v>98</v>
      </c>
      <c r="B478" s="69">
        <v>479</v>
      </c>
      <c r="C478" s="69" t="str">
        <f>VLOOKUP(Táblázat1[[#This Row],[ORR_ssz]],hirdetett_kurzusok_tabla[],7,0)</f>
        <v>J4:NJ (10)</v>
      </c>
      <c r="D478" s="79" t="str">
        <f>VLOOKUP(Táblázat1[[#This Row],[ORR_ssz]],hirdetett_kurzusok_tabla[],4,0)</f>
        <v>sz12</v>
      </c>
      <c r="E478" s="46" t="s">
        <v>606</v>
      </c>
      <c r="F478" s="47"/>
      <c r="G478" s="47" t="s">
        <v>35</v>
      </c>
      <c r="H478" s="48" t="s">
        <v>85</v>
      </c>
      <c r="I478" s="48">
        <v>3</v>
      </c>
      <c r="J478" s="48" t="s">
        <v>81</v>
      </c>
      <c r="K478" s="49"/>
      <c r="L478" s="50">
        <v>25</v>
      </c>
      <c r="M478" s="51" t="s">
        <v>38</v>
      </c>
      <c r="N478" s="51" t="s">
        <v>67</v>
      </c>
      <c r="O478" s="51" t="s">
        <v>40</v>
      </c>
      <c r="P478" s="49"/>
      <c r="Q478" s="49" t="s">
        <v>3975</v>
      </c>
      <c r="R478" s="49" t="str">
        <f>VLOOKUP(Táblázat1[[#This Row],[ORR_ssz]],hirdetett_kurzusok_tabla[],6,0)</f>
        <v>-P:08:00-10:00(Egyetem tér 1-3. I. emelet 122. Nemzetközi jogi gyakorló (ÁA-1-122-01-12))</v>
      </c>
      <c r="S478" s="49" t="s">
        <v>1397</v>
      </c>
      <c r="T478" s="49" t="s">
        <v>1381</v>
      </c>
      <c r="U478" s="51"/>
      <c r="V478" s="49"/>
      <c r="W478" s="51"/>
    </row>
    <row r="479" spans="1:23" ht="24.95" customHeight="1" x14ac:dyDescent="0.25">
      <c r="A479" s="47" t="s">
        <v>98</v>
      </c>
      <c r="B479" s="69">
        <v>480</v>
      </c>
      <c r="C479" s="69" t="str">
        <f>VLOOKUP(Táblázat1[[#This Row],[ORR_ssz]],hirdetett_kurzusok_tabla[],7,0)</f>
        <v>J4:NJ (10)</v>
      </c>
      <c r="D479" s="79" t="str">
        <f>VLOOKUP(Táblázat1[[#This Row],[ORR_ssz]],hirdetett_kurzusok_tabla[],4,0)</f>
        <v>sz13</v>
      </c>
      <c r="E479" s="46" t="s">
        <v>607</v>
      </c>
      <c r="F479" s="47"/>
      <c r="G479" s="47" t="s">
        <v>35</v>
      </c>
      <c r="H479" s="48" t="s">
        <v>85</v>
      </c>
      <c r="I479" s="48">
        <v>3</v>
      </c>
      <c r="J479" s="48" t="s">
        <v>81</v>
      </c>
      <c r="K479" s="49"/>
      <c r="L479" s="50">
        <v>25</v>
      </c>
      <c r="M479" s="51" t="s">
        <v>38</v>
      </c>
      <c r="N479" s="51" t="s">
        <v>67</v>
      </c>
      <c r="O479" s="51" t="s">
        <v>73</v>
      </c>
      <c r="P479" s="49"/>
      <c r="Q479" s="49" t="s">
        <v>3975</v>
      </c>
      <c r="R479" s="49" t="str">
        <f>VLOOKUP(Táblázat1[[#This Row],[ORR_ssz]],hirdetett_kurzusok_tabla[],6,0)</f>
        <v>-P:10:00-12:00(Egyetem tér 1-3. I. emelet 122. Nemzetközi jogi gyakorló (ÁA-1-122-01-12))</v>
      </c>
      <c r="S479" s="49" t="s">
        <v>1397</v>
      </c>
      <c r="T479" s="49" t="s">
        <v>1381</v>
      </c>
      <c r="U479" s="51"/>
      <c r="V479" s="49"/>
      <c r="W479" s="51"/>
    </row>
    <row r="480" spans="1:23" ht="24.95" customHeight="1" x14ac:dyDescent="0.25">
      <c r="A480" s="47" t="s">
        <v>98</v>
      </c>
      <c r="B480" s="69">
        <v>481</v>
      </c>
      <c r="C480" s="69" t="str">
        <f>VLOOKUP(Táblázat1[[#This Row],[ORR_ssz]],hirdetett_kurzusok_tabla[],7,0)</f>
        <v>J4:NJ (10)</v>
      </c>
      <c r="D480" s="79" t="str">
        <f>VLOOKUP(Táblázat1[[#This Row],[ORR_ssz]],hirdetett_kurzusok_tabla[],4,0)</f>
        <v>sz14</v>
      </c>
      <c r="E480" s="46" t="s">
        <v>608</v>
      </c>
      <c r="F480" s="47"/>
      <c r="G480" s="47" t="s">
        <v>35</v>
      </c>
      <c r="H480" s="48" t="s">
        <v>85</v>
      </c>
      <c r="I480" s="48">
        <v>3</v>
      </c>
      <c r="J480" s="48" t="s">
        <v>81</v>
      </c>
      <c r="K480" s="49"/>
      <c r="L480" s="50">
        <v>25</v>
      </c>
      <c r="M480" s="51" t="s">
        <v>38</v>
      </c>
      <c r="N480" s="51" t="s">
        <v>67</v>
      </c>
      <c r="O480" s="51" t="s">
        <v>90</v>
      </c>
      <c r="P480" s="49"/>
      <c r="Q480" s="49" t="s">
        <v>3951</v>
      </c>
      <c r="R480" s="49" t="str">
        <f>VLOOKUP(Táblázat1[[#This Row],[ORR_ssz]],hirdetett_kurzusok_tabla[],6,0)</f>
        <v>-P:12:00-14:00(Magyar u. 1/2 emelet B/4 gyakorló (ÁB-0,5-001-01-11))</v>
      </c>
      <c r="S480" s="49" t="s">
        <v>1397</v>
      </c>
      <c r="T480" s="49" t="s">
        <v>1381</v>
      </c>
      <c r="U480" s="51"/>
      <c r="V480" s="49"/>
      <c r="W480" s="51"/>
    </row>
    <row r="481" spans="1:23" ht="24.95" customHeight="1" x14ac:dyDescent="0.25">
      <c r="A481" s="47" t="s">
        <v>98</v>
      </c>
      <c r="B481" s="69">
        <v>482</v>
      </c>
      <c r="C481" s="69" t="str">
        <f>VLOOKUP(Táblázat1[[#This Row],[ORR_ssz]],hirdetett_kurzusok_tabla[],7,0)</f>
        <v>J4:NJ (10)</v>
      </c>
      <c r="D481" s="79" t="str">
        <f>VLOOKUP(Táblázat1[[#This Row],[ORR_ssz]],hirdetett_kurzusok_tabla[],4,0)</f>
        <v>sz15</v>
      </c>
      <c r="E481" s="46" t="s">
        <v>609</v>
      </c>
      <c r="F481" s="47"/>
      <c r="G481" s="47" t="s">
        <v>35</v>
      </c>
      <c r="H481" s="48" t="s">
        <v>85</v>
      </c>
      <c r="I481" s="48">
        <v>3</v>
      </c>
      <c r="J481" s="48" t="s">
        <v>81</v>
      </c>
      <c r="K481" s="49"/>
      <c r="L481" s="50">
        <v>25</v>
      </c>
      <c r="M481" s="51" t="s">
        <v>38</v>
      </c>
      <c r="N481" s="51" t="s">
        <v>60</v>
      </c>
      <c r="O481" s="51" t="s">
        <v>134</v>
      </c>
      <c r="P481" s="49"/>
      <c r="Q481" s="49" t="s">
        <v>3975</v>
      </c>
      <c r="R481" s="49" t="str">
        <f>VLOOKUP(Táblázat1[[#This Row],[ORR_ssz]],hirdetett_kurzusok_tabla[],6,0)</f>
        <v>-CS:16:00-18:00(Egyetem tér 1-3. I. emelet 122. Nemzetközi jogi gyakorló (ÁA-1-122-01-12))</v>
      </c>
      <c r="S481" s="49" t="s">
        <v>1397</v>
      </c>
      <c r="T481" s="49" t="s">
        <v>1408</v>
      </c>
      <c r="U481" s="51"/>
      <c r="V481" s="49" t="s">
        <v>1410</v>
      </c>
      <c r="W481" s="51"/>
    </row>
    <row r="482" spans="1:23" ht="24.95" customHeight="1" x14ac:dyDescent="0.25">
      <c r="A482" s="47" t="s">
        <v>98</v>
      </c>
      <c r="B482" s="69">
        <v>483</v>
      </c>
      <c r="C482" s="69" t="str">
        <f>VLOOKUP(Táblázat1[[#This Row],[ORR_ssz]],hirdetett_kurzusok_tabla[],7,0)</f>
        <v>J4:NJ (10)</v>
      </c>
      <c r="D482" s="79" t="str">
        <f>VLOOKUP(Táblázat1[[#This Row],[ORR_ssz]],hirdetett_kurzusok_tabla[],4,0)</f>
        <v>sz16</v>
      </c>
      <c r="E482" s="46" t="s">
        <v>610</v>
      </c>
      <c r="F482" s="47"/>
      <c r="G482" s="47" t="s">
        <v>35</v>
      </c>
      <c r="H482" s="48" t="s">
        <v>85</v>
      </c>
      <c r="I482" s="48">
        <v>3</v>
      </c>
      <c r="J482" s="48" t="s">
        <v>81</v>
      </c>
      <c r="K482" s="49"/>
      <c r="L482" s="50">
        <v>25</v>
      </c>
      <c r="M482" s="51" t="s">
        <v>38</v>
      </c>
      <c r="N482" s="51" t="s">
        <v>51</v>
      </c>
      <c r="O482" s="51" t="s">
        <v>90</v>
      </c>
      <c r="P482" s="49"/>
      <c r="Q482" s="49" t="s">
        <v>3975</v>
      </c>
      <c r="R482" s="49" t="str">
        <f>VLOOKUP(Táblázat1[[#This Row],[ORR_ssz]],hirdetett_kurzusok_tabla[],6,0)</f>
        <v>-SZE:12:00-14:00(Egyetem tér 1-3. I. emelet 122. Nemzetközi jogi gyakorló (ÁA-1-122-01-12))</v>
      </c>
      <c r="S482" s="49" t="s">
        <v>1397</v>
      </c>
      <c r="T482" s="49" t="s">
        <v>1411</v>
      </c>
      <c r="U482" s="51"/>
      <c r="V482" s="49"/>
      <c r="W482" s="51"/>
    </row>
    <row r="483" spans="1:23" ht="24.95" customHeight="1" x14ac:dyDescent="0.25">
      <c r="A483" s="47" t="s">
        <v>98</v>
      </c>
      <c r="B483" s="69">
        <v>484</v>
      </c>
      <c r="C483" s="69" t="str">
        <f>VLOOKUP(Táblázat1[[#This Row],[ORR_ssz]],hirdetett_kurzusok_tabla[],7,0)</f>
        <v>BP3:NJP (1)</v>
      </c>
      <c r="D483" s="79" t="str">
        <f>VLOOKUP(Táblázat1[[#This Row],[ORR_ssz]],hirdetett_kurzusok_tabla[],4,0)</f>
        <v>e</v>
      </c>
      <c r="E483" s="46" t="s">
        <v>578</v>
      </c>
      <c r="F483" s="47"/>
      <c r="G483" s="47" t="s">
        <v>23</v>
      </c>
      <c r="H483" s="48" t="s">
        <v>50</v>
      </c>
      <c r="I483" s="48">
        <v>3</v>
      </c>
      <c r="J483" s="48" t="s">
        <v>36</v>
      </c>
      <c r="K483" s="49"/>
      <c r="L483" s="50"/>
      <c r="M483" s="51"/>
      <c r="N483" s="51" t="s">
        <v>39</v>
      </c>
      <c r="O483" s="51" t="s">
        <v>40</v>
      </c>
      <c r="P483" s="49"/>
      <c r="Q483" s="49"/>
      <c r="R483" s="49" t="str">
        <f>VLOOKUP(Táblázat1[[#This Row],[ORR_ssz]],hirdetett_kurzusok_tabla[],6,0)</f>
        <v>K:08:00-10:00(Egyetem tér 1-3. I. emelet 106. I. tanterem (Somló auditórium) (ÁA-1-106-01-11))</v>
      </c>
      <c r="S483" s="49" t="s">
        <v>1400</v>
      </c>
      <c r="T483" s="49" t="s">
        <v>1382</v>
      </c>
      <c r="U483" s="51"/>
      <c r="V483" s="49"/>
      <c r="W483" s="51"/>
    </row>
    <row r="484" spans="1:23" ht="24.95" customHeight="1" x14ac:dyDescent="0.25">
      <c r="A484" s="47" t="s">
        <v>98</v>
      </c>
      <c r="B484" s="69">
        <v>485</v>
      </c>
      <c r="C484" s="69" t="str">
        <f>VLOOKUP(Táblázat1[[#This Row],[ORR_ssz]],hirdetett_kurzusok_tabla[],7,0)</f>
        <v>J4:XFAK(MN):N04</v>
      </c>
      <c r="D484" s="79" t="str">
        <f>VLOOKUP(Táblázat1[[#This Row],[ORR_ssz]],hirdetett_kurzusok_tabla[],4,0)</f>
        <v>mfN</v>
      </c>
      <c r="E484" s="46" t="s">
        <v>1419</v>
      </c>
      <c r="F484" s="47"/>
      <c r="G484" s="47" t="s">
        <v>111</v>
      </c>
      <c r="H484" s="41" t="s">
        <v>85</v>
      </c>
      <c r="I484" s="48"/>
      <c r="J484" s="48"/>
      <c r="K484" s="49"/>
      <c r="L484" s="50" t="s">
        <v>1418</v>
      </c>
      <c r="M484" s="51"/>
      <c r="N484" s="51" t="s">
        <v>39</v>
      </c>
      <c r="O484" s="51" t="s">
        <v>134</v>
      </c>
      <c r="P484" s="49"/>
      <c r="Q484" s="49" t="s">
        <v>108</v>
      </c>
      <c r="R484" s="49" t="str">
        <f>VLOOKUP(Táblázat1[[#This Row],[ORR_ssz]],hirdetett_kurzusok_tabla[],6,0)</f>
        <v>K:16:00-18:00(Egyetem tér 1-3. III. emelet 324. A/12 gyakorló (ÁA-3-324-01-12))</v>
      </c>
      <c r="S484" s="49" t="s">
        <v>1388</v>
      </c>
      <c r="T484" s="49" t="s">
        <v>1388</v>
      </c>
      <c r="U484" s="51"/>
      <c r="V484" s="49"/>
      <c r="W484" s="51"/>
    </row>
    <row r="485" spans="1:23" ht="24.95" customHeight="1" x14ac:dyDescent="0.25">
      <c r="A485" s="47" t="s">
        <v>98</v>
      </c>
      <c r="B485" s="69">
        <v>486</v>
      </c>
      <c r="C485" s="69" t="str">
        <f>VLOOKUP(Táblázat1[[#This Row],[ORR_ssz]],hirdetett_kurzusok_tabla[],7,0)</f>
        <v>J4:xFAK(2kr):Q21</v>
      </c>
      <c r="D485" s="79" t="str">
        <f>VLOOKUP(Táblázat1[[#This Row],[ORR_ssz]],hirdetett_kurzusok_tabla[],4,0)</f>
        <v>f</v>
      </c>
      <c r="E485" s="46" t="s">
        <v>1426</v>
      </c>
      <c r="F485" s="47"/>
      <c r="G485" s="47" t="s">
        <v>93</v>
      </c>
      <c r="H485" s="41" t="s">
        <v>85</v>
      </c>
      <c r="I485" s="48"/>
      <c r="J485" s="48"/>
      <c r="K485" s="49"/>
      <c r="L485" s="50" t="s">
        <v>1414</v>
      </c>
      <c r="M485" s="51"/>
      <c r="N485" s="51" t="s">
        <v>51</v>
      </c>
      <c r="O485" s="51" t="s">
        <v>134</v>
      </c>
      <c r="P485" s="49"/>
      <c r="Q485" s="49" t="s">
        <v>161</v>
      </c>
      <c r="R485" s="49" t="str">
        <f>VLOOKUP(Táblázat1[[#This Row],[ORR_ssz]],hirdetett_kurzusok_tabla[],6,0)</f>
        <v>SZE:16:00-18:00(Egyetem tér 1-3. I. emelet 122. Nemzetközi jogi gyakorló (ÁA-1-122-01-12))</v>
      </c>
      <c r="S485" s="49" t="s">
        <v>1427</v>
      </c>
      <c r="T485" s="49" t="s">
        <v>1427</v>
      </c>
      <c r="U485" s="51" t="s">
        <v>31</v>
      </c>
      <c r="V485" s="49"/>
      <c r="W485" s="51"/>
    </row>
    <row r="486" spans="1:23" ht="24.95" customHeight="1" x14ac:dyDescent="0.25">
      <c r="A486" s="47" t="s">
        <v>104</v>
      </c>
      <c r="B486" s="69">
        <v>487</v>
      </c>
      <c r="C486" s="69" t="str">
        <f>VLOOKUP(Táblázat1[[#This Row],[ORR_ssz]],hirdetett_kurzusok_tabla[],7,0)</f>
        <v>J4:XFAK(MN):N05</v>
      </c>
      <c r="D486" s="79" t="str">
        <f>VLOOKUP(Táblázat1[[#This Row],[ORR_ssz]],hirdetett_kurzusok_tabla[],4,0)</f>
        <v>mfN</v>
      </c>
      <c r="E486" s="46" t="s">
        <v>1491</v>
      </c>
      <c r="F486" s="47" t="s">
        <v>1492</v>
      </c>
      <c r="G486" s="47" t="s">
        <v>111</v>
      </c>
      <c r="H486" s="41" t="s">
        <v>85</v>
      </c>
      <c r="I486" s="48"/>
      <c r="J486" s="48"/>
      <c r="K486" s="49"/>
      <c r="L486" s="50" t="s">
        <v>1471</v>
      </c>
      <c r="M486" s="51"/>
      <c r="N486" s="51"/>
      <c r="O486" s="51"/>
      <c r="P486" s="49" t="s">
        <v>1490</v>
      </c>
      <c r="Q486" s="49"/>
      <c r="R486" s="49">
        <f>VLOOKUP(Táblázat1[[#This Row],[ORR_ssz]],hirdetett_kurzusok_tabla[],6,0)</f>
        <v>0</v>
      </c>
      <c r="S486" s="49" t="s">
        <v>1454</v>
      </c>
      <c r="T486" s="49" t="s">
        <v>1454</v>
      </c>
      <c r="U486" s="51"/>
      <c r="V486" s="49"/>
      <c r="W486" s="51"/>
    </row>
    <row r="487" spans="1:23" ht="24.95" customHeight="1" x14ac:dyDescent="0.25">
      <c r="A487" s="47" t="s">
        <v>104</v>
      </c>
      <c r="B487" s="69">
        <v>488</v>
      </c>
      <c r="C487" s="69" t="str">
        <f>VLOOKUP(Táblázat1[[#This Row],[ORR_ssz]],hirdetett_kurzusok_tabla[],7,0)</f>
        <v>J4:XFAK(MN):N06</v>
      </c>
      <c r="D487" s="79" t="str">
        <f>VLOOKUP(Táblázat1[[#This Row],[ORR_ssz]],hirdetett_kurzusok_tabla[],4,0)</f>
        <v>mfN</v>
      </c>
      <c r="E487" s="46" t="s">
        <v>1493</v>
      </c>
      <c r="F487" s="47" t="s">
        <v>1494</v>
      </c>
      <c r="G487" s="47" t="s">
        <v>111</v>
      </c>
      <c r="H487" s="41" t="s">
        <v>85</v>
      </c>
      <c r="I487" s="48"/>
      <c r="J487" s="48"/>
      <c r="K487" s="49"/>
      <c r="L487" s="50" t="s">
        <v>1471</v>
      </c>
      <c r="M487" s="51"/>
      <c r="N487" s="51"/>
      <c r="O487" s="51"/>
      <c r="P487" s="49" t="s">
        <v>1490</v>
      </c>
      <c r="Q487" s="49"/>
      <c r="R487" s="49">
        <f>VLOOKUP(Táblázat1[[#This Row],[ORR_ssz]],hirdetett_kurzusok_tabla[],6,0)</f>
        <v>0</v>
      </c>
      <c r="S487" s="49" t="s">
        <v>1454</v>
      </c>
      <c r="T487" s="49" t="s">
        <v>1454</v>
      </c>
      <c r="U487" s="51"/>
      <c r="V487" s="49"/>
      <c r="W487" s="51"/>
    </row>
    <row r="488" spans="1:23" ht="24.95" customHeight="1" x14ac:dyDescent="0.25">
      <c r="A488" s="47" t="s">
        <v>104</v>
      </c>
      <c r="B488" s="69">
        <v>489</v>
      </c>
      <c r="C488" s="69" t="str">
        <f>VLOOKUP(Táblázat1[[#This Row],[ORR_ssz]],hirdetett_kurzusok_tabla[],7,0)</f>
        <v>J4:XFAK(MN):T01</v>
      </c>
      <c r="D488" s="79" t="str">
        <f>VLOOKUP(Táblázat1[[#This Row],[ORR_ssz]],hirdetett_kurzusok_tabla[],4,0)</f>
        <v>mfN</v>
      </c>
      <c r="E488" s="46" t="s">
        <v>1488</v>
      </c>
      <c r="F488" s="47" t="s">
        <v>1489</v>
      </c>
      <c r="G488" s="47" t="s">
        <v>111</v>
      </c>
      <c r="H488" s="41" t="s">
        <v>85</v>
      </c>
      <c r="I488" s="48"/>
      <c r="J488" s="48"/>
      <c r="K488" s="49"/>
      <c r="L488" s="50" t="s">
        <v>1471</v>
      </c>
      <c r="M488" s="51"/>
      <c r="N488" s="51"/>
      <c r="O488" s="51"/>
      <c r="P488" s="49" t="s">
        <v>1490</v>
      </c>
      <c r="Q488" s="49"/>
      <c r="R488" s="49">
        <f>VLOOKUP(Táblázat1[[#This Row],[ORR_ssz]],hirdetett_kurzusok_tabla[],6,0)</f>
        <v>0</v>
      </c>
      <c r="S488" s="49" t="s">
        <v>1454</v>
      </c>
      <c r="T488" s="49" t="s">
        <v>1454</v>
      </c>
      <c r="U488" s="59" t="s">
        <v>31</v>
      </c>
      <c r="V488" s="49"/>
      <c r="W488" s="51"/>
    </row>
    <row r="489" spans="1:23" ht="24.95" customHeight="1" x14ac:dyDescent="0.25">
      <c r="A489" s="47" t="s">
        <v>104</v>
      </c>
      <c r="B489" s="69">
        <v>490</v>
      </c>
      <c r="C489" s="69" t="str">
        <f>VLOOKUP(Táblázat1[[#This Row],[ORR_ssz]],hirdetett_kurzusok_tabla[],7,0)</f>
        <v>J4:xV(ae):Q07</v>
      </c>
      <c r="D489" s="79" t="str">
        <f>VLOOKUP(Táblázat1[[#This Row],[ORR_ssz]],hirdetett_kurzusok_tabla[],4,0)</f>
        <v>maeN</v>
      </c>
      <c r="E489" s="46" t="s">
        <v>868</v>
      </c>
      <c r="F489" s="47"/>
      <c r="G489" s="47" t="s">
        <v>951</v>
      </c>
      <c r="H489" s="48" t="s">
        <v>85</v>
      </c>
      <c r="I489" s="48">
        <v>7</v>
      </c>
      <c r="J489" s="48" t="s">
        <v>81</v>
      </c>
      <c r="K489" s="49" t="s">
        <v>652</v>
      </c>
      <c r="L489" s="50"/>
      <c r="M489" s="51"/>
      <c r="N489" s="51" t="s">
        <v>27</v>
      </c>
      <c r="O489" s="51" t="s">
        <v>134</v>
      </c>
      <c r="P489" s="11"/>
      <c r="Q489" s="11" t="s">
        <v>4365</v>
      </c>
      <c r="R489" s="49" t="str">
        <f>VLOOKUP(Táblázat1[[#This Row],[ORR_ssz]],hirdetett_kurzusok_tabla[],6,0)</f>
        <v>H:16:00-18:00(Egyetem tér 1-3. II 1/2 emelet VII. tanterem (Nagy Ernő auditórium) (ÁA-2,5-305-01-...</v>
      </c>
      <c r="S489" s="49" t="s">
        <v>1445</v>
      </c>
      <c r="T489" s="49" t="s">
        <v>1445</v>
      </c>
      <c r="U489" s="51"/>
      <c r="V489" s="49"/>
      <c r="W489" s="51"/>
    </row>
    <row r="490" spans="1:23" ht="24.95" customHeight="1" x14ac:dyDescent="0.25">
      <c r="A490" s="47" t="s">
        <v>104</v>
      </c>
      <c r="B490" s="69">
        <v>491</v>
      </c>
      <c r="C490" s="69" t="str">
        <f>VLOOKUP(Táblázat1[[#This Row],[ORR_ssz]],hirdetett_kurzusok_tabla[],7,0)</f>
        <v>J4:xFAK(2kr):S09</v>
      </c>
      <c r="D490" s="79" t="str">
        <f>VLOOKUP(Táblázat1[[#This Row],[ORR_ssz]],hirdetett_kurzusok_tabla[],4,0)</f>
        <v>f</v>
      </c>
      <c r="E490" s="46" t="s">
        <v>1501</v>
      </c>
      <c r="F490" s="47"/>
      <c r="G490" s="47" t="s">
        <v>93</v>
      </c>
      <c r="H490" s="41" t="s">
        <v>85</v>
      </c>
      <c r="I490" s="48"/>
      <c r="J490" s="48"/>
      <c r="K490" s="49" t="s">
        <v>1502</v>
      </c>
      <c r="L490" s="50">
        <v>30</v>
      </c>
      <c r="M490" s="51"/>
      <c r="N490" s="51"/>
      <c r="O490" s="51"/>
      <c r="P490" s="49" t="s">
        <v>1503</v>
      </c>
      <c r="Q490" s="49" t="s">
        <v>30</v>
      </c>
      <c r="R490" s="49">
        <f>VLOOKUP(Táblázat1[[#This Row],[ORR_ssz]],hirdetett_kurzusok_tabla[],6,0)</f>
        <v>0</v>
      </c>
      <c r="S490" s="58" t="s">
        <v>5075</v>
      </c>
      <c r="T490" s="11" t="s">
        <v>1504</v>
      </c>
      <c r="U490" s="51"/>
      <c r="V490" s="49"/>
      <c r="W490" s="51"/>
    </row>
    <row r="491" spans="1:23" ht="24.95" customHeight="1" x14ac:dyDescent="0.25">
      <c r="A491" s="47" t="s">
        <v>104</v>
      </c>
      <c r="B491" s="69">
        <v>492</v>
      </c>
      <c r="C491" s="69" t="str">
        <f>VLOOKUP(Táblázat1[[#This Row],[ORR_ssz]],hirdetett_kurzusok_tabla[],7,0)</f>
        <v>J4:JAD</v>
      </c>
      <c r="D491" s="79" t="str">
        <f>VLOOKUP(Táblázat1[[#This Row],[ORR_ssz]],hirdetett_kurzusok_tabla[],4,0)</f>
        <v>sz01</v>
      </c>
      <c r="E491" s="46" t="s">
        <v>611</v>
      </c>
      <c r="F491" s="47"/>
      <c r="G491" s="47" t="s">
        <v>35</v>
      </c>
      <c r="H491" s="48" t="s">
        <v>85</v>
      </c>
      <c r="I491" s="48">
        <v>1</v>
      </c>
      <c r="J491" s="48"/>
      <c r="K491" s="49"/>
      <c r="L491" s="50"/>
      <c r="M491" s="51"/>
      <c r="N491" s="51" t="s">
        <v>27</v>
      </c>
      <c r="O491" s="51" t="s">
        <v>113</v>
      </c>
      <c r="P491" s="49"/>
      <c r="Q491" s="49" t="s">
        <v>3956</v>
      </c>
      <c r="R491" s="49" t="str">
        <f>VLOOKUP(Táblázat1[[#This Row],[ORR_ssz]],hirdetett_kurzusok_tabla[],6,0)</f>
        <v>H:14:00-16:00(Egyetem tér 1-3. IV. emelet 605. Informatikai labor 01. (ÁA-4-605-01-16))</v>
      </c>
      <c r="S491" s="49" t="s">
        <v>1446</v>
      </c>
      <c r="T491" s="49" t="s">
        <v>1447</v>
      </c>
      <c r="U491" s="51"/>
      <c r="V491" s="49"/>
      <c r="W491" s="51"/>
    </row>
    <row r="492" spans="1:23" ht="24.95" customHeight="1" x14ac:dyDescent="0.25">
      <c r="A492" s="47" t="s">
        <v>104</v>
      </c>
      <c r="B492" s="69">
        <v>493</v>
      </c>
      <c r="C492" s="69" t="str">
        <f>VLOOKUP(Táblázat1[[#This Row],[ORR_ssz]],hirdetett_kurzusok_tabla[],7,0)</f>
        <v>J4:JAD</v>
      </c>
      <c r="D492" s="79" t="str">
        <f>VLOOKUP(Táblázat1[[#This Row],[ORR_ssz]],hirdetett_kurzusok_tabla[],4,0)</f>
        <v>sz02</v>
      </c>
      <c r="E492" s="46" t="s">
        <v>612</v>
      </c>
      <c r="F492" s="47"/>
      <c r="G492" s="47" t="s">
        <v>35</v>
      </c>
      <c r="H492" s="48" t="s">
        <v>85</v>
      </c>
      <c r="I492" s="48">
        <v>1</v>
      </c>
      <c r="J492" s="48"/>
      <c r="K492" s="49"/>
      <c r="L492" s="50"/>
      <c r="M492" s="51"/>
      <c r="N492" s="51" t="s">
        <v>39</v>
      </c>
      <c r="O492" s="51" t="s">
        <v>113</v>
      </c>
      <c r="P492" s="49"/>
      <c r="Q492" s="49" t="s">
        <v>3956</v>
      </c>
      <c r="R492" s="49" t="str">
        <f>VLOOKUP(Táblázat1[[#This Row],[ORR_ssz]],hirdetett_kurzusok_tabla[],6,0)</f>
        <v>K:14:00-16:00(Egyetem tér 1-3. IV. emelet 605. Informatikai labor 01. (ÁA-4-605-01-16))</v>
      </c>
      <c r="S492" s="49" t="s">
        <v>1446</v>
      </c>
      <c r="T492" s="49" t="s">
        <v>1448</v>
      </c>
      <c r="U492" s="51"/>
      <c r="V492" s="49"/>
      <c r="W492" s="51"/>
    </row>
    <row r="493" spans="1:23" ht="24.95" customHeight="1" x14ac:dyDescent="0.25">
      <c r="A493" s="47" t="s">
        <v>104</v>
      </c>
      <c r="B493" s="69">
        <v>494</v>
      </c>
      <c r="C493" s="69" t="str">
        <f>VLOOKUP(Táblázat1[[#This Row],[ORR_ssz]],hirdetett_kurzusok_tabla[],7,0)</f>
        <v>J4:JAD</v>
      </c>
      <c r="D493" s="79" t="str">
        <f>VLOOKUP(Táblázat1[[#This Row],[ORR_ssz]],hirdetett_kurzusok_tabla[],4,0)</f>
        <v>sz03</v>
      </c>
      <c r="E493" s="46" t="s">
        <v>613</v>
      </c>
      <c r="F493" s="47"/>
      <c r="G493" s="47" t="s">
        <v>35</v>
      </c>
      <c r="H493" s="48" t="s">
        <v>85</v>
      </c>
      <c r="I493" s="48">
        <v>1</v>
      </c>
      <c r="J493" s="48"/>
      <c r="K493" s="49"/>
      <c r="L493" s="50"/>
      <c r="M493" s="51"/>
      <c r="N493" s="51" t="s">
        <v>27</v>
      </c>
      <c r="O493" s="51" t="s">
        <v>40</v>
      </c>
      <c r="P493" s="49"/>
      <c r="Q493" s="49" t="s">
        <v>3956</v>
      </c>
      <c r="R493" s="49" t="str">
        <f>VLOOKUP(Táblázat1[[#This Row],[ORR_ssz]],hirdetett_kurzusok_tabla[],6,0)</f>
        <v>H:08:00-10:00(Egyetem tér 1-3. IV. emelet 605. Informatikai labor 01. (ÁA-4-605-01-16))</v>
      </c>
      <c r="S493" s="49" t="s">
        <v>1446</v>
      </c>
      <c r="T493" s="49" t="s">
        <v>1449</v>
      </c>
      <c r="U493" s="51"/>
      <c r="V493" s="49"/>
      <c r="W493" s="51"/>
    </row>
    <row r="494" spans="1:23" ht="24.95" customHeight="1" x14ac:dyDescent="0.25">
      <c r="A494" s="47" t="s">
        <v>104</v>
      </c>
      <c r="B494" s="69">
        <v>495</v>
      </c>
      <c r="C494" s="69" t="str">
        <f>VLOOKUP(Táblázat1[[#This Row],[ORR_ssz]],hirdetett_kurzusok_tabla[],7,0)</f>
        <v>J4:JAD</v>
      </c>
      <c r="D494" s="79" t="str">
        <f>VLOOKUP(Táblázat1[[#This Row],[ORR_ssz]],hirdetett_kurzusok_tabla[],4,0)</f>
        <v>sz04</v>
      </c>
      <c r="E494" s="46" t="s">
        <v>614</v>
      </c>
      <c r="F494" s="47"/>
      <c r="G494" s="47" t="s">
        <v>35</v>
      </c>
      <c r="H494" s="48" t="s">
        <v>85</v>
      </c>
      <c r="I494" s="48">
        <v>1</v>
      </c>
      <c r="J494" s="48"/>
      <c r="K494" s="49"/>
      <c r="L494" s="50"/>
      <c r="M494" s="51"/>
      <c r="N494" s="51" t="s">
        <v>51</v>
      </c>
      <c r="O494" s="51" t="s">
        <v>90</v>
      </c>
      <c r="P494" s="49"/>
      <c r="Q494" s="49" t="s">
        <v>3956</v>
      </c>
      <c r="R494" s="49" t="str">
        <f>VLOOKUP(Táblázat1[[#This Row],[ORR_ssz]],hirdetett_kurzusok_tabla[],6,0)</f>
        <v>SZE:12:00-14:00(Egyetem tér 1-3. IV. emelet 605. Informatikai labor 01. (ÁA-4-605-01-16))</v>
      </c>
      <c r="S494" s="49" t="s">
        <v>1446</v>
      </c>
      <c r="T494" s="49" t="s">
        <v>1450</v>
      </c>
      <c r="U494" s="51"/>
      <c r="V494" s="49"/>
      <c r="W494" s="51"/>
    </row>
    <row r="495" spans="1:23" ht="24.95" customHeight="1" x14ac:dyDescent="0.25">
      <c r="A495" s="47" t="s">
        <v>104</v>
      </c>
      <c r="B495" s="69">
        <v>496</v>
      </c>
      <c r="C495" s="69" t="str">
        <f>VLOOKUP(Táblázat1[[#This Row],[ORR_ssz]],hirdetett_kurzusok_tabla[],7,0)</f>
        <v>J4:JAD</v>
      </c>
      <c r="D495" s="79" t="str">
        <f>VLOOKUP(Táblázat1[[#This Row],[ORR_ssz]],hirdetett_kurzusok_tabla[],4,0)</f>
        <v>sz05</v>
      </c>
      <c r="E495" s="46" t="s">
        <v>615</v>
      </c>
      <c r="F495" s="47"/>
      <c r="G495" s="47" t="s">
        <v>35</v>
      </c>
      <c r="H495" s="48" t="s">
        <v>85</v>
      </c>
      <c r="I495" s="48">
        <v>1</v>
      </c>
      <c r="J495" s="48"/>
      <c r="K495" s="49"/>
      <c r="L495" s="50"/>
      <c r="M495" s="51"/>
      <c r="N495" s="51" t="s">
        <v>27</v>
      </c>
      <c r="O495" s="51" t="s">
        <v>90</v>
      </c>
      <c r="P495" s="49"/>
      <c r="Q495" s="49" t="s">
        <v>3956</v>
      </c>
      <c r="R495" s="49" t="str">
        <f>VLOOKUP(Táblázat1[[#This Row],[ORR_ssz]],hirdetett_kurzusok_tabla[],6,0)</f>
        <v>H:12:00-14:00(Egyetem tér 1-3. IV. emelet 605. Informatikai labor 01. (ÁA-4-605-01-16))</v>
      </c>
      <c r="S495" s="49" t="s">
        <v>1446</v>
      </c>
      <c r="T495" s="49" t="s">
        <v>1447</v>
      </c>
      <c r="U495" s="51"/>
      <c r="V495" s="49"/>
      <c r="W495" s="51"/>
    </row>
    <row r="496" spans="1:23" ht="24.95" customHeight="1" x14ac:dyDescent="0.25">
      <c r="A496" s="47" t="s">
        <v>104</v>
      </c>
      <c r="B496" s="69">
        <v>497</v>
      </c>
      <c r="C496" s="69" t="str">
        <f>VLOOKUP(Táblázat1[[#This Row],[ORR_ssz]],hirdetett_kurzusok_tabla[],7,0)</f>
        <v>J4:JAD</v>
      </c>
      <c r="D496" s="79" t="str">
        <f>VLOOKUP(Táblázat1[[#This Row],[ORR_ssz]],hirdetett_kurzusok_tabla[],4,0)</f>
        <v>sz06</v>
      </c>
      <c r="E496" s="46" t="s">
        <v>616</v>
      </c>
      <c r="F496" s="47"/>
      <c r="G496" s="47" t="s">
        <v>35</v>
      </c>
      <c r="H496" s="48" t="s">
        <v>85</v>
      </c>
      <c r="I496" s="48">
        <v>1</v>
      </c>
      <c r="J496" s="48"/>
      <c r="K496" s="49"/>
      <c r="L496" s="50"/>
      <c r="M496" s="51"/>
      <c r="N496" s="51" t="s">
        <v>60</v>
      </c>
      <c r="O496" s="51" t="s">
        <v>40</v>
      </c>
      <c r="P496" s="49"/>
      <c r="Q496" s="49" t="s">
        <v>3956</v>
      </c>
      <c r="R496" s="49" t="str">
        <f>VLOOKUP(Táblázat1[[#This Row],[ORR_ssz]],hirdetett_kurzusok_tabla[],6,0)</f>
        <v>CS:08:00-10:00(Egyetem tér 1-3. IV. emelet 605. Informatikai labor 01. (ÁA-4-605-01-16))</v>
      </c>
      <c r="S496" s="49" t="s">
        <v>1446</v>
      </c>
      <c r="T496" s="49" t="s">
        <v>1451</v>
      </c>
      <c r="U496" s="51"/>
      <c r="V496" s="49"/>
      <c r="W496" s="51"/>
    </row>
    <row r="497" spans="1:23" ht="24.95" customHeight="1" x14ac:dyDescent="0.25">
      <c r="A497" s="47" t="s">
        <v>104</v>
      </c>
      <c r="B497" s="69">
        <v>498</v>
      </c>
      <c r="C497" s="69" t="str">
        <f>VLOOKUP(Táblázat1[[#This Row],[ORR_ssz]],hirdetett_kurzusok_tabla[],7,0)</f>
        <v>J4:JAD</v>
      </c>
      <c r="D497" s="79" t="str">
        <f>VLOOKUP(Táblázat1[[#This Row],[ORR_ssz]],hirdetett_kurzusok_tabla[],4,0)</f>
        <v>sz07</v>
      </c>
      <c r="E497" s="46" t="s">
        <v>617</v>
      </c>
      <c r="F497" s="47"/>
      <c r="G497" s="47" t="s">
        <v>35</v>
      </c>
      <c r="H497" s="48" t="s">
        <v>85</v>
      </c>
      <c r="I497" s="48">
        <v>1</v>
      </c>
      <c r="J497" s="48"/>
      <c r="K497" s="49"/>
      <c r="L497" s="50"/>
      <c r="M497" s="51"/>
      <c r="N497" s="51" t="s">
        <v>51</v>
      </c>
      <c r="O497" s="51" t="s">
        <v>40</v>
      </c>
      <c r="P497" s="49"/>
      <c r="Q497" s="49" t="s">
        <v>3956</v>
      </c>
      <c r="R497" s="49" t="str">
        <f>VLOOKUP(Táblázat1[[#This Row],[ORR_ssz]],hirdetett_kurzusok_tabla[],6,0)</f>
        <v>SZE:08:00-10:00(Egyetem tér 1-3. IV. emelet 605. Informatikai labor 01. (ÁA-4-605-01-16))</v>
      </c>
      <c r="S497" s="49" t="s">
        <v>1446</v>
      </c>
      <c r="T497" s="49" t="s">
        <v>1451</v>
      </c>
      <c r="U497" s="51"/>
      <c r="V497" s="49"/>
      <c r="W497" s="51"/>
    </row>
    <row r="498" spans="1:23" ht="24.95" customHeight="1" x14ac:dyDescent="0.25">
      <c r="A498" s="47" t="s">
        <v>104</v>
      </c>
      <c r="B498" s="69">
        <v>499</v>
      </c>
      <c r="C498" s="69" t="str">
        <f>VLOOKUP(Táblázat1[[#This Row],[ORR_ssz]],hirdetett_kurzusok_tabla[],7,0)</f>
        <v>J4:JAD</v>
      </c>
      <c r="D498" s="79" t="str">
        <f>VLOOKUP(Táblázat1[[#This Row],[ORR_ssz]],hirdetett_kurzusok_tabla[],4,0)</f>
        <v>sz08</v>
      </c>
      <c r="E498" s="46" t="s">
        <v>618</v>
      </c>
      <c r="F498" s="47"/>
      <c r="G498" s="47" t="s">
        <v>35</v>
      </c>
      <c r="H498" s="48" t="s">
        <v>85</v>
      </c>
      <c r="I498" s="48">
        <v>1</v>
      </c>
      <c r="J498" s="48"/>
      <c r="K498" s="49"/>
      <c r="L498" s="50"/>
      <c r="M498" s="51"/>
      <c r="N498" s="51" t="s">
        <v>60</v>
      </c>
      <c r="O498" s="51" t="s">
        <v>134</v>
      </c>
      <c r="P498" s="49"/>
      <c r="Q498" s="49" t="s">
        <v>3956</v>
      </c>
      <c r="R498" s="49" t="str">
        <f>VLOOKUP(Táblázat1[[#This Row],[ORR_ssz]],hirdetett_kurzusok_tabla[],6,0)</f>
        <v>CS:16:00-18:00(Egyetem tér 1-3. IV. emelet 605. Informatikai labor 01. (ÁA-4-605-01-16))</v>
      </c>
      <c r="S498" s="49" t="s">
        <v>1446</v>
      </c>
      <c r="T498" s="49" t="s">
        <v>1452</v>
      </c>
      <c r="U498" s="51"/>
      <c r="V498" s="49"/>
      <c r="W498" s="51"/>
    </row>
    <row r="499" spans="1:23" ht="24.95" customHeight="1" x14ac:dyDescent="0.25">
      <c r="A499" s="47" t="s">
        <v>104</v>
      </c>
      <c r="B499" s="69">
        <v>500</v>
      </c>
      <c r="C499" s="69" t="str">
        <f>VLOOKUP(Táblázat1[[#This Row],[ORR_ssz]],hirdetett_kurzusok_tabla[],7,0)</f>
        <v>J4:JAD</v>
      </c>
      <c r="D499" s="79" t="str">
        <f>VLOOKUP(Táblázat1[[#This Row],[ORR_ssz]],hirdetett_kurzusok_tabla[],4,0)</f>
        <v>sz09</v>
      </c>
      <c r="E499" s="46" t="s">
        <v>619</v>
      </c>
      <c r="F499" s="47"/>
      <c r="G499" s="47" t="s">
        <v>35</v>
      </c>
      <c r="H499" s="48" t="s">
        <v>85</v>
      </c>
      <c r="I499" s="48">
        <v>1</v>
      </c>
      <c r="J499" s="48"/>
      <c r="K499" s="49"/>
      <c r="L499" s="50"/>
      <c r="M499" s="51"/>
      <c r="N499" s="51" t="s">
        <v>51</v>
      </c>
      <c r="O499" s="51" t="s">
        <v>134</v>
      </c>
      <c r="P499" s="49"/>
      <c r="Q499" s="49" t="s">
        <v>3956</v>
      </c>
      <c r="R499" s="49" t="str">
        <f>VLOOKUP(Táblázat1[[#This Row],[ORR_ssz]],hirdetett_kurzusok_tabla[],6,0)</f>
        <v>SZE:16:00-18:00(Egyetem tér 1-3. IV. emelet 605. Informatikai labor 01. (ÁA-4-605-01-16))</v>
      </c>
      <c r="S499" s="49" t="s">
        <v>1446</v>
      </c>
      <c r="T499" s="49" t="s">
        <v>1453</v>
      </c>
      <c r="U499" s="51"/>
      <c r="V499" s="49"/>
      <c r="W499" s="51"/>
    </row>
    <row r="500" spans="1:23" ht="24.95" customHeight="1" x14ac:dyDescent="0.25">
      <c r="A500" s="47" t="s">
        <v>104</v>
      </c>
      <c r="B500" s="69">
        <v>501</v>
      </c>
      <c r="C500" s="69" t="str">
        <f>VLOOKUP(Táblázat1[[#This Row],[ORR_ssz]],hirdetett_kurzusok_tabla[],7,0)</f>
        <v>J4:JAD</v>
      </c>
      <c r="D500" s="79" t="str">
        <f>VLOOKUP(Táblázat1[[#This Row],[ORR_ssz]],hirdetett_kurzusok_tabla[],4,0)</f>
        <v>sz10</v>
      </c>
      <c r="E500" s="46" t="s">
        <v>620</v>
      </c>
      <c r="F500" s="47"/>
      <c r="G500" s="47" t="s">
        <v>35</v>
      </c>
      <c r="H500" s="48" t="s">
        <v>85</v>
      </c>
      <c r="I500" s="48">
        <v>1</v>
      </c>
      <c r="J500" s="48"/>
      <c r="K500" s="49"/>
      <c r="L500" s="50"/>
      <c r="M500" s="51"/>
      <c r="N500" s="51" t="s">
        <v>27</v>
      </c>
      <c r="O500" s="51" t="s">
        <v>134</v>
      </c>
      <c r="P500" s="49"/>
      <c r="Q500" s="49" t="s">
        <v>3956</v>
      </c>
      <c r="R500" s="49" t="str">
        <f>VLOOKUP(Táblázat1[[#This Row],[ORR_ssz]],hirdetett_kurzusok_tabla[],6,0)</f>
        <v>H:16:00-18:00(Egyetem tér 1-3. IV. emelet 605. Informatikai labor 01. (ÁA-4-605-01-16))</v>
      </c>
      <c r="S500" s="49" t="s">
        <v>1446</v>
      </c>
      <c r="T500" s="49" t="s">
        <v>1454</v>
      </c>
      <c r="U500" s="51"/>
      <c r="V500" s="49"/>
      <c r="W500" s="51"/>
    </row>
    <row r="501" spans="1:23" ht="24.95" customHeight="1" x14ac:dyDescent="0.25">
      <c r="A501" s="47" t="s">
        <v>104</v>
      </c>
      <c r="B501" s="69">
        <v>502</v>
      </c>
      <c r="C501" s="69" t="str">
        <f>VLOOKUP(Táblázat1[[#This Row],[ORR_ssz]],hirdetett_kurzusok_tabla[],7,0)</f>
        <v>J4:JAD</v>
      </c>
      <c r="D501" s="79" t="str">
        <f>VLOOKUP(Táblázat1[[#This Row],[ORR_ssz]],hirdetett_kurzusok_tabla[],4,0)</f>
        <v>sz11</v>
      </c>
      <c r="E501" s="46" t="s">
        <v>621</v>
      </c>
      <c r="F501" s="47"/>
      <c r="G501" s="47" t="s">
        <v>35</v>
      </c>
      <c r="H501" s="48" t="s">
        <v>85</v>
      </c>
      <c r="I501" s="48">
        <v>1</v>
      </c>
      <c r="J501" s="48"/>
      <c r="K501" s="49"/>
      <c r="L501" s="50"/>
      <c r="M501" s="51"/>
      <c r="N501" s="51" t="s">
        <v>39</v>
      </c>
      <c r="O501" s="51" t="s">
        <v>113</v>
      </c>
      <c r="P501" s="49"/>
      <c r="Q501" s="49" t="s">
        <v>3964</v>
      </c>
      <c r="R501" s="49" t="str">
        <f>VLOOKUP(Táblázat1[[#This Row],[ORR_ssz]],hirdetett_kurzusok_tabla[],6,0)</f>
        <v>K:14:00-16:00(Egyetem tér 1-3. IV. emelet 604. Informatikai labor 02. (ÁA-4-604-01-16))</v>
      </c>
      <c r="S501" s="49" t="s">
        <v>1446</v>
      </c>
      <c r="T501" s="49" t="s">
        <v>1455</v>
      </c>
      <c r="U501" s="51"/>
      <c r="V501" s="49" t="s">
        <v>1456</v>
      </c>
      <c r="W501" s="51"/>
    </row>
    <row r="502" spans="1:23" ht="24.95" customHeight="1" x14ac:dyDescent="0.25">
      <c r="A502" s="47" t="s">
        <v>104</v>
      </c>
      <c r="B502" s="69">
        <v>503</v>
      </c>
      <c r="C502" s="69" t="str">
        <f>VLOOKUP(Táblázat1[[#This Row],[ORR_ssz]],hirdetett_kurzusok_tabla[],7,0)</f>
        <v>J4:JAD</v>
      </c>
      <c r="D502" s="79" t="str">
        <f>VLOOKUP(Táblázat1[[#This Row],[ORR_ssz]],hirdetett_kurzusok_tabla[],4,0)</f>
        <v>sz12</v>
      </c>
      <c r="E502" s="46" t="s">
        <v>622</v>
      </c>
      <c r="F502" s="47"/>
      <c r="G502" s="47" t="s">
        <v>35</v>
      </c>
      <c r="H502" s="48" t="s">
        <v>85</v>
      </c>
      <c r="I502" s="48">
        <v>1</v>
      </c>
      <c r="J502" s="48"/>
      <c r="K502" s="49"/>
      <c r="L502" s="50"/>
      <c r="M502" s="51"/>
      <c r="N502" s="51" t="s">
        <v>51</v>
      </c>
      <c r="O502" s="51" t="s">
        <v>40</v>
      </c>
      <c r="P502" s="49"/>
      <c r="Q502" s="49" t="s">
        <v>3964</v>
      </c>
      <c r="R502" s="49" t="str">
        <f>VLOOKUP(Táblázat1[[#This Row],[ORR_ssz]],hirdetett_kurzusok_tabla[],6,0)</f>
        <v>SZE:08:00-10:00(Egyetem tér 1-3. IV. emelet 604. Informatikai labor 02. (ÁA-4-604-01-16))</v>
      </c>
      <c r="S502" s="49" t="s">
        <v>1446</v>
      </c>
      <c r="T502" s="49" t="s">
        <v>1450</v>
      </c>
      <c r="U502" s="51"/>
      <c r="V502" s="49" t="s">
        <v>1457</v>
      </c>
      <c r="W502" s="51"/>
    </row>
    <row r="503" spans="1:23" ht="24.95" customHeight="1" x14ac:dyDescent="0.25">
      <c r="A503" s="47" t="s">
        <v>104</v>
      </c>
      <c r="B503" s="69">
        <v>504</v>
      </c>
      <c r="C503" s="69" t="str">
        <f>VLOOKUP(Táblázat1[[#This Row],[ORR_ssz]],hirdetett_kurzusok_tabla[],7,0)</f>
        <v>J4:JAD</v>
      </c>
      <c r="D503" s="79" t="str">
        <f>VLOOKUP(Táblázat1[[#This Row],[ORR_ssz]],hirdetett_kurzusok_tabla[],4,0)</f>
        <v>sz13</v>
      </c>
      <c r="E503" s="46" t="s">
        <v>623</v>
      </c>
      <c r="F503" s="47"/>
      <c r="G503" s="47" t="s">
        <v>35</v>
      </c>
      <c r="H503" s="48" t="s">
        <v>85</v>
      </c>
      <c r="I503" s="48">
        <v>1</v>
      </c>
      <c r="J503" s="48"/>
      <c r="K503" s="49"/>
      <c r="L503" s="50"/>
      <c r="M503" s="51"/>
      <c r="N503" s="51" t="s">
        <v>60</v>
      </c>
      <c r="O503" s="51" t="s">
        <v>113</v>
      </c>
      <c r="P503" s="49"/>
      <c r="Q503" s="49" t="s">
        <v>3956</v>
      </c>
      <c r="R503" s="49" t="str">
        <f>VLOOKUP(Táblázat1[[#This Row],[ORR_ssz]],hirdetett_kurzusok_tabla[],6,0)</f>
        <v>CS:14:00-16:00(Egyetem tér 1-3. IV. emelet 605. Informatikai labor 01. (ÁA-4-605-01-16))</v>
      </c>
      <c r="S503" s="49" t="s">
        <v>1446</v>
      </c>
      <c r="T503" s="49" t="s">
        <v>1458</v>
      </c>
      <c r="U503" s="51"/>
      <c r="V503" s="49"/>
      <c r="W503" s="51"/>
    </row>
    <row r="504" spans="1:23" ht="24.95" customHeight="1" x14ac:dyDescent="0.25">
      <c r="A504" s="47" t="s">
        <v>104</v>
      </c>
      <c r="B504" s="69">
        <v>505</v>
      </c>
      <c r="C504" s="69" t="str">
        <f>VLOOKUP(Táblázat1[[#This Row],[ORR_ssz]],hirdetett_kurzusok_tabla[],7,0)</f>
        <v>J4:JAD</v>
      </c>
      <c r="D504" s="79" t="str">
        <f>VLOOKUP(Táblázat1[[#This Row],[ORR_ssz]],hirdetett_kurzusok_tabla[],4,0)</f>
        <v>sz14</v>
      </c>
      <c r="E504" s="46" t="s">
        <v>624</v>
      </c>
      <c r="F504" s="47"/>
      <c r="G504" s="47" t="s">
        <v>35</v>
      </c>
      <c r="H504" s="48" t="s">
        <v>85</v>
      </c>
      <c r="I504" s="48">
        <v>1</v>
      </c>
      <c r="J504" s="48"/>
      <c r="K504" s="49"/>
      <c r="L504" s="50"/>
      <c r="M504" s="51"/>
      <c r="N504" s="51" t="s">
        <v>27</v>
      </c>
      <c r="O504" s="51" t="s">
        <v>90</v>
      </c>
      <c r="P504" s="49"/>
      <c r="Q504" s="49" t="s">
        <v>3964</v>
      </c>
      <c r="R504" s="49" t="str">
        <f>VLOOKUP(Táblázat1[[#This Row],[ORR_ssz]],hirdetett_kurzusok_tabla[],6,0)</f>
        <v>H:12:00-14:00(Egyetem tér 1-3. IV. emelet 604. Informatikai labor 02. (ÁA-4-604-01-16))</v>
      </c>
      <c r="S504" s="49" t="s">
        <v>1446</v>
      </c>
      <c r="T504" s="49" t="s">
        <v>1446</v>
      </c>
      <c r="U504" s="51"/>
      <c r="V504" s="49"/>
      <c r="W504" s="51"/>
    </row>
    <row r="505" spans="1:23" ht="24.95" customHeight="1" x14ac:dyDescent="0.25">
      <c r="A505" s="47" t="s">
        <v>104</v>
      </c>
      <c r="B505" s="69">
        <v>506</v>
      </c>
      <c r="C505" s="69" t="str">
        <f>VLOOKUP(Táblázat1[[#This Row],[ORR_ssz]],hirdetett_kurzusok_tabla[],7,0)</f>
        <v>J4:JAD</v>
      </c>
      <c r="D505" s="79" t="str">
        <f>VLOOKUP(Táblázat1[[#This Row],[ORR_ssz]],hirdetett_kurzusok_tabla[],4,0)</f>
        <v>sz15</v>
      </c>
      <c r="E505" s="46" t="s">
        <v>625</v>
      </c>
      <c r="F505" s="47"/>
      <c r="G505" s="47" t="s">
        <v>35</v>
      </c>
      <c r="H505" s="48" t="s">
        <v>85</v>
      </c>
      <c r="I505" s="48">
        <v>1</v>
      </c>
      <c r="J505" s="48"/>
      <c r="K505" s="49"/>
      <c r="L505" s="50"/>
      <c r="M505" s="51"/>
      <c r="N505" s="51" t="s">
        <v>60</v>
      </c>
      <c r="O505" s="51" t="s">
        <v>153</v>
      </c>
      <c r="P505" s="49"/>
      <c r="Q505" s="49" t="s">
        <v>3956</v>
      </c>
      <c r="R505" s="49" t="str">
        <f>VLOOKUP(Táblázat1[[#This Row],[ORR_ssz]],hirdetett_kurzusok_tabla[],6,0)</f>
        <v>CS:18:00-20:00(Egyetem tér 1-3. IV. emelet 605. Informatikai labor 01. (ÁA-4-605-01-16))</v>
      </c>
      <c r="S505" s="49" t="s">
        <v>1446</v>
      </c>
      <c r="T505" s="49" t="s">
        <v>1459</v>
      </c>
      <c r="U505" s="51"/>
      <c r="V505" s="49"/>
      <c r="W505" s="51"/>
    </row>
    <row r="506" spans="1:23" ht="24.95" customHeight="1" x14ac:dyDescent="0.25">
      <c r="A506" s="47" t="s">
        <v>104</v>
      </c>
      <c r="B506" s="69">
        <v>507</v>
      </c>
      <c r="C506" s="69" t="str">
        <f>VLOOKUP(Táblázat1[[#This Row],[ORR_ssz]],hirdetett_kurzusok_tabla[],7,0)</f>
        <v>J4:JAD</v>
      </c>
      <c r="D506" s="79" t="str">
        <f>VLOOKUP(Táblázat1[[#This Row],[ORR_ssz]],hirdetett_kurzusok_tabla[],4,0)</f>
        <v>sz16</v>
      </c>
      <c r="E506" s="46" t="s">
        <v>626</v>
      </c>
      <c r="F506" s="47"/>
      <c r="G506" s="47" t="s">
        <v>35</v>
      </c>
      <c r="H506" s="48" t="s">
        <v>85</v>
      </c>
      <c r="I506" s="48">
        <v>1</v>
      </c>
      <c r="J506" s="48"/>
      <c r="K506" s="49"/>
      <c r="L506" s="50"/>
      <c r="M506" s="51"/>
      <c r="N506" s="51" t="s">
        <v>39</v>
      </c>
      <c r="O506" s="51" t="s">
        <v>153</v>
      </c>
      <c r="P506" s="49"/>
      <c r="Q506" s="49" t="s">
        <v>3956</v>
      </c>
      <c r="R506" s="49" t="str">
        <f>VLOOKUP(Táblázat1[[#This Row],[ORR_ssz]],hirdetett_kurzusok_tabla[],6,0)</f>
        <v>K:18:00-20:00(Egyetem tér 1-3. IV. emelet 605. Informatikai labor 01. (ÁA-4-605-01-16))</v>
      </c>
      <c r="S506" s="49" t="s">
        <v>1446</v>
      </c>
      <c r="T506" s="49" t="s">
        <v>1460</v>
      </c>
      <c r="U506" s="51"/>
      <c r="V506" s="49"/>
      <c r="W506" s="51"/>
    </row>
    <row r="507" spans="1:23" ht="24.95" customHeight="1" x14ac:dyDescent="0.25">
      <c r="A507" s="47" t="s">
        <v>104</v>
      </c>
      <c r="B507" s="69">
        <v>508</v>
      </c>
      <c r="C507" s="69" t="str">
        <f>VLOOKUP(Táblázat1[[#This Row],[ORR_ssz]],hirdetett_kurzusok_tabla[],7,0)</f>
        <v>J4:JAD</v>
      </c>
      <c r="D507" s="79" t="str">
        <f>VLOOKUP(Táblázat1[[#This Row],[ORR_ssz]],hirdetett_kurzusok_tabla[],4,0)</f>
        <v>sz17</v>
      </c>
      <c r="E507" s="46" t="s">
        <v>627</v>
      </c>
      <c r="F507" s="47"/>
      <c r="G507" s="47" t="s">
        <v>35</v>
      </c>
      <c r="H507" s="48" t="s">
        <v>85</v>
      </c>
      <c r="I507" s="48">
        <v>1</v>
      </c>
      <c r="J507" s="48"/>
      <c r="K507" s="49"/>
      <c r="L507" s="50"/>
      <c r="M507" s="51"/>
      <c r="N507" s="51" t="s">
        <v>27</v>
      </c>
      <c r="O507" s="51" t="s">
        <v>40</v>
      </c>
      <c r="P507" s="49"/>
      <c r="Q507" s="49" t="s">
        <v>3964</v>
      </c>
      <c r="R507" s="49" t="str">
        <f>VLOOKUP(Táblázat1[[#This Row],[ORR_ssz]],hirdetett_kurzusok_tabla[],6,0)</f>
        <v>H:08:00-10:00(Egyetem tér 1-3. IV. emelet 604. Informatikai labor 02. (ÁA-4-604-01-16))</v>
      </c>
      <c r="S507" s="49" t="s">
        <v>1446</v>
      </c>
      <c r="T507" s="49" t="s">
        <v>1446</v>
      </c>
      <c r="U507" s="51"/>
      <c r="V507" s="49"/>
      <c r="W507" s="51"/>
    </row>
    <row r="508" spans="1:23" ht="24.95" customHeight="1" x14ac:dyDescent="0.25">
      <c r="A508" s="47" t="s">
        <v>104</v>
      </c>
      <c r="B508" s="69">
        <v>509</v>
      </c>
      <c r="C508" s="69" t="str">
        <f>VLOOKUP(Táblázat1[[#This Row],[ORR_ssz]],hirdetett_kurzusok_tabla[],7,0)</f>
        <v>J4:JAD</v>
      </c>
      <c r="D508" s="79" t="str">
        <f>VLOOKUP(Táblázat1[[#This Row],[ORR_ssz]],hirdetett_kurzusok_tabla[],4,0)</f>
        <v>sz18</v>
      </c>
      <c r="E508" s="46" t="s">
        <v>628</v>
      </c>
      <c r="F508" s="47"/>
      <c r="G508" s="47" t="s">
        <v>35</v>
      </c>
      <c r="H508" s="48" t="s">
        <v>85</v>
      </c>
      <c r="I508" s="48">
        <v>1</v>
      </c>
      <c r="J508" s="48"/>
      <c r="K508" s="49"/>
      <c r="L508" s="50"/>
      <c r="M508" s="51"/>
      <c r="N508" s="51" t="s">
        <v>39</v>
      </c>
      <c r="O508" s="51" t="s">
        <v>153</v>
      </c>
      <c r="P508" s="49"/>
      <c r="Q508" s="49" t="s">
        <v>3964</v>
      </c>
      <c r="R508" s="49" t="str">
        <f>VLOOKUP(Táblázat1[[#This Row],[ORR_ssz]],hirdetett_kurzusok_tabla[],6,0)</f>
        <v>K:18:00-20:00(Egyetem tér 1-3. IV. emelet 604. Informatikai labor 02. (ÁA-4-604-01-16))</v>
      </c>
      <c r="S508" s="49" t="s">
        <v>1446</v>
      </c>
      <c r="T508" s="49" t="s">
        <v>1461</v>
      </c>
      <c r="U508" s="51"/>
      <c r="V508" s="49" t="s">
        <v>1462</v>
      </c>
      <c r="W508" s="51"/>
    </row>
    <row r="509" spans="1:23" ht="24.95" customHeight="1" x14ac:dyDescent="0.25">
      <c r="A509" s="47" t="s">
        <v>104</v>
      </c>
      <c r="B509" s="69">
        <v>510</v>
      </c>
      <c r="C509" s="69" t="str">
        <f>VLOOKUP(Táblázat1[[#This Row],[ORR_ssz]],hirdetett_kurzusok_tabla[],7,0)</f>
        <v>J4:JAD</v>
      </c>
      <c r="D509" s="79" t="str">
        <f>VLOOKUP(Táblázat1[[#This Row],[ORR_ssz]],hirdetett_kurzusok_tabla[],4,0)</f>
        <v>sz19</v>
      </c>
      <c r="E509" s="46" t="s">
        <v>629</v>
      </c>
      <c r="F509" s="47"/>
      <c r="G509" s="47" t="s">
        <v>35</v>
      </c>
      <c r="H509" s="48" t="s">
        <v>85</v>
      </c>
      <c r="I509" s="48">
        <v>1</v>
      </c>
      <c r="J509" s="48"/>
      <c r="K509" s="49"/>
      <c r="L509" s="50"/>
      <c r="M509" s="51"/>
      <c r="N509" s="51" t="s">
        <v>27</v>
      </c>
      <c r="O509" s="51" t="s">
        <v>134</v>
      </c>
      <c r="P509" s="49"/>
      <c r="Q509" s="49" t="s">
        <v>3964</v>
      </c>
      <c r="R509" s="49" t="str">
        <f>VLOOKUP(Táblázat1[[#This Row],[ORR_ssz]],hirdetett_kurzusok_tabla[],6,0)</f>
        <v>H:16:00-18:00(Egyetem tér 1-3. IV. emelet 604. Informatikai labor 02. (ÁA-4-604-01-16))</v>
      </c>
      <c r="S509" s="49" t="s">
        <v>1446</v>
      </c>
      <c r="T509" s="49" t="s">
        <v>1463</v>
      </c>
      <c r="U509" s="51"/>
      <c r="V509" s="49"/>
      <c r="W509" s="51"/>
    </row>
    <row r="510" spans="1:23" ht="24.95" customHeight="1" x14ac:dyDescent="0.25">
      <c r="A510" s="47" t="s">
        <v>104</v>
      </c>
      <c r="B510" s="69">
        <v>511</v>
      </c>
      <c r="C510" s="69" t="str">
        <f>VLOOKUP(Táblázat1[[#This Row],[ORR_ssz]],hirdetett_kurzusok_tabla[],7,0)</f>
        <v>J4:JAD</v>
      </c>
      <c r="D510" s="79" t="str">
        <f>VLOOKUP(Táblázat1[[#This Row],[ORR_ssz]],hirdetett_kurzusok_tabla[],4,0)</f>
        <v>sz20</v>
      </c>
      <c r="E510" s="46" t="s">
        <v>630</v>
      </c>
      <c r="F510" s="47"/>
      <c r="G510" s="47" t="s">
        <v>35</v>
      </c>
      <c r="H510" s="48" t="s">
        <v>85</v>
      </c>
      <c r="I510" s="48">
        <v>1</v>
      </c>
      <c r="J510" s="48"/>
      <c r="K510" s="49"/>
      <c r="L510" s="50"/>
      <c r="M510" s="51"/>
      <c r="N510" s="51" t="s">
        <v>67</v>
      </c>
      <c r="O510" s="51" t="s">
        <v>113</v>
      </c>
      <c r="P510" s="49"/>
      <c r="Q510" s="49" t="s">
        <v>3973</v>
      </c>
      <c r="R510" s="49" t="str">
        <f>VLOOKUP(Táblázat1[[#This Row],[ORR_ssz]],hirdetett_kurzusok_tabla[],6,0)</f>
        <v>P:14:00-16:00(Egyetem tér 1-3. IV. emelet 604. Informatikai labor 02. (ÁA-4-604-01-16))</v>
      </c>
      <c r="S510" s="49" t="s">
        <v>1446</v>
      </c>
      <c r="T510" s="58" t="s">
        <v>5073</v>
      </c>
      <c r="U510" s="51"/>
      <c r="V510" s="49"/>
      <c r="W510" s="3" t="s">
        <v>5074</v>
      </c>
    </row>
    <row r="511" spans="1:23" ht="24.95" customHeight="1" x14ac:dyDescent="0.25">
      <c r="A511" s="47" t="s">
        <v>104</v>
      </c>
      <c r="B511" s="69">
        <v>512</v>
      </c>
      <c r="C511" s="69" t="str">
        <f>VLOOKUP(Táblázat1[[#This Row],[ORR_ssz]],hirdetett_kurzusok_tabla[],7,0)</f>
        <v>J4:xV(ae):O27</v>
      </c>
      <c r="D511" s="79" t="str">
        <f>VLOOKUP(Táblázat1[[#This Row],[ORR_ssz]],hirdetett_kurzusok_tabla[],4,0)</f>
        <v>maeN</v>
      </c>
      <c r="E511" s="46" t="s">
        <v>653</v>
      </c>
      <c r="F511" s="47"/>
      <c r="G511" s="47" t="s">
        <v>951</v>
      </c>
      <c r="H511" s="48" t="s">
        <v>85</v>
      </c>
      <c r="I511" s="48">
        <v>7</v>
      </c>
      <c r="J511" s="48" t="s">
        <v>81</v>
      </c>
      <c r="K511" s="49" t="s">
        <v>869</v>
      </c>
      <c r="L511" s="50"/>
      <c r="M511" s="51"/>
      <c r="N511" s="51" t="s">
        <v>39</v>
      </c>
      <c r="O511" s="51" t="s">
        <v>134</v>
      </c>
      <c r="P511" s="11"/>
      <c r="Q511" s="11" t="s">
        <v>4364</v>
      </c>
      <c r="R511" s="49" t="str">
        <f>VLOOKUP(Táblázat1[[#This Row],[ORR_ssz]],hirdetett_kurzusok_tabla[],6,0)</f>
        <v>K:16:00-18:00(Egyetem tér 1-3. I. emelet 109. II. tanterem (Dósa auditórium) (ÁA-1-109-01-11))</v>
      </c>
      <c r="S511" s="49" t="s">
        <v>1448</v>
      </c>
      <c r="T511" s="49" t="s">
        <v>1448</v>
      </c>
      <c r="U511" s="51"/>
      <c r="V511" s="49"/>
      <c r="W511" s="51"/>
    </row>
    <row r="512" spans="1:23" ht="24.95" customHeight="1" x14ac:dyDescent="0.25">
      <c r="A512" s="47" t="s">
        <v>104</v>
      </c>
      <c r="B512" s="69">
        <v>513</v>
      </c>
      <c r="C512" s="69" t="str">
        <f>VLOOKUP(Táblázat1[[#This Row],[ORR_ssz]],hirdetett_kurzusok_tabla[],7,0)</f>
        <v>J4:EGJ (1)</v>
      </c>
      <c r="D512" s="79" t="str">
        <f>VLOOKUP(Táblázat1[[#This Row],[ORR_ssz]],hirdetett_kurzusok_tabla[],4,0)</f>
        <v>e</v>
      </c>
      <c r="E512" s="46" t="s">
        <v>631</v>
      </c>
      <c r="F512" s="47"/>
      <c r="G512" s="47" t="s">
        <v>23</v>
      </c>
      <c r="H512" s="48" t="s">
        <v>85</v>
      </c>
      <c r="I512" s="48">
        <v>5</v>
      </c>
      <c r="J512" s="48" t="s">
        <v>81</v>
      </c>
      <c r="K512" s="49"/>
      <c r="L512" s="50"/>
      <c r="M512" s="51"/>
      <c r="N512" s="51" t="s">
        <v>60</v>
      </c>
      <c r="O512" s="51" t="s">
        <v>113</v>
      </c>
      <c r="P512" s="49"/>
      <c r="Q512" s="49" t="s">
        <v>176</v>
      </c>
      <c r="R512" s="49" t="str">
        <f>VLOOKUP(Táblázat1[[#This Row],[ORR_ssz]],hirdetett_kurzusok_tabla[],6,0)</f>
        <v>CS:14:00-16:00(Egyetem tér 1-3. I 1/2 emelet VI. tanterem (Fayer auditórium) (ÁA-1,5-203-01-11))</v>
      </c>
      <c r="S512" s="49" t="s">
        <v>1446</v>
      </c>
      <c r="T512" s="49" t="s">
        <v>1464</v>
      </c>
      <c r="U512" s="51"/>
      <c r="V512" s="49"/>
      <c r="W512" s="51"/>
    </row>
    <row r="513" spans="1:23" ht="24.95" customHeight="1" x14ac:dyDescent="0.25">
      <c r="A513" s="47" t="s">
        <v>104</v>
      </c>
      <c r="B513" s="69">
        <v>514</v>
      </c>
      <c r="C513" s="69" t="str">
        <f>VLOOKUP(Táblázat1[[#This Row],[ORR_ssz]],hirdetett_kurzusok_tabla[],7,0)</f>
        <v>JL5:EGJ (1)</v>
      </c>
      <c r="D513" s="79" t="str">
        <f>VLOOKUP(Táblázat1[[#This Row],[ORR_ssz]],hirdetett_kurzusok_tabla[],4,0)</f>
        <v>xe</v>
      </c>
      <c r="E513" s="46" t="s">
        <v>1506</v>
      </c>
      <c r="F513" s="47"/>
      <c r="G513" s="47" t="s">
        <v>127</v>
      </c>
      <c r="H513" s="48" t="s">
        <v>76</v>
      </c>
      <c r="I513" s="48"/>
      <c r="J513" s="48"/>
      <c r="K513" s="49"/>
      <c r="L513" s="50"/>
      <c r="M513" s="51"/>
      <c r="N513" s="51"/>
      <c r="O513" s="51"/>
      <c r="P513" s="49"/>
      <c r="Q513" s="49"/>
      <c r="R513" s="49">
        <f>VLOOKUP(Táblázat1[[#This Row],[ORR_ssz]],hirdetett_kurzusok_tabla[],6,0)</f>
        <v>0</v>
      </c>
      <c r="S513" s="49" t="s">
        <v>1454</v>
      </c>
      <c r="T513" s="49"/>
      <c r="U513" s="51"/>
      <c r="V513" s="49"/>
      <c r="W513" s="51"/>
    </row>
    <row r="514" spans="1:23" ht="24.95" customHeight="1" x14ac:dyDescent="0.25">
      <c r="A514" s="47" t="s">
        <v>104</v>
      </c>
      <c r="B514" s="69">
        <v>515</v>
      </c>
      <c r="C514" s="69" t="str">
        <f>VLOOKUP(Táblázat1[[#This Row],[ORR_ssz]],hirdetett_kurzusok_tabla[],7,0)</f>
        <v>JL5:EGJ (2)</v>
      </c>
      <c r="D514" s="79" t="str">
        <f>VLOOKUP(Táblázat1[[#This Row],[ORR_ssz]],hirdetett_kurzusok_tabla[],4,0)</f>
        <v>e</v>
      </c>
      <c r="E514" s="46" t="s">
        <v>632</v>
      </c>
      <c r="F514" s="47"/>
      <c r="G514" s="47" t="s">
        <v>23</v>
      </c>
      <c r="H514" s="48" t="s">
        <v>76</v>
      </c>
      <c r="I514" s="48">
        <v>9</v>
      </c>
      <c r="J514" s="48" t="s">
        <v>71</v>
      </c>
      <c r="K514" s="49"/>
      <c r="L514" s="50"/>
      <c r="M514" s="51"/>
      <c r="N514" s="51"/>
      <c r="O514" s="51"/>
      <c r="P514" s="49"/>
      <c r="Q514" s="49"/>
      <c r="R514" s="49" t="str">
        <f>VLOOKUP(Táblázat1[[#This Row],[ORR_ssz]],hirdetett_kurzusok_tabla[],6,0)</f>
        <v>+SZO:10:40-12:10(Egyetem tér 1-3. IV. emelet VIII. tanterem (Vécsey auditórium) (ÁA-4-503-01-11))</v>
      </c>
      <c r="S514" s="49" t="s">
        <v>1465</v>
      </c>
      <c r="T514" s="49" t="s">
        <v>1466</v>
      </c>
      <c r="U514" s="51"/>
      <c r="V514" s="49"/>
      <c r="W514" s="51"/>
    </row>
    <row r="515" spans="1:23" ht="24.95" customHeight="1" x14ac:dyDescent="0.25">
      <c r="A515" s="47" t="s">
        <v>104</v>
      </c>
      <c r="B515" s="69">
        <v>516</v>
      </c>
      <c r="C515" s="69" t="str">
        <f>VLOOKUP(Táblázat1[[#This Row],[ORR_ssz]],hirdetett_kurzusok_tabla[],7,0)</f>
        <v>J4:EGJ (2)</v>
      </c>
      <c r="D515" s="79" t="str">
        <f>VLOOKUP(Táblázat1[[#This Row],[ORR_ssz]],hirdetett_kurzusok_tabla[],4,0)</f>
        <v>xe</v>
      </c>
      <c r="E515" s="46" t="s">
        <v>1508</v>
      </c>
      <c r="F515" s="47"/>
      <c r="G515" s="47" t="s">
        <v>127</v>
      </c>
      <c r="H515" s="48" t="s">
        <v>85</v>
      </c>
      <c r="I515" s="48"/>
      <c r="J515" s="48"/>
      <c r="K515" s="49"/>
      <c r="L515" s="50"/>
      <c r="M515" s="51"/>
      <c r="N515" s="51"/>
      <c r="O515" s="51"/>
      <c r="P515" s="49"/>
      <c r="Q515" s="49"/>
      <c r="R515" s="49">
        <f>VLOOKUP(Táblázat1[[#This Row],[ORR_ssz]],hirdetett_kurzusok_tabla[],6,0)</f>
        <v>0</v>
      </c>
      <c r="S515" s="49" t="s">
        <v>1465</v>
      </c>
      <c r="T515" s="49"/>
      <c r="U515" s="51"/>
      <c r="V515" s="49"/>
      <c r="W515" s="51"/>
    </row>
    <row r="516" spans="1:23" ht="24.95" customHeight="1" x14ac:dyDescent="0.25">
      <c r="A516" s="280" t="s">
        <v>104</v>
      </c>
      <c r="B516" s="269">
        <v>517</v>
      </c>
      <c r="C516" s="269" t="str">
        <f>VLOOKUP(Táblázat1[[#This Row],[ORR_ssz]],hirdetett_kurzusok_tabla[],7,0)</f>
        <v>J4:xV(ae):Q08</v>
      </c>
      <c r="D516" s="281" t="str">
        <f>VLOOKUP(Táblázat1[[#This Row],[ORR_ssz]],hirdetett_kurzusok_tabla[],4,0)</f>
        <v>maeN</v>
      </c>
      <c r="E516" s="282" t="s">
        <v>870</v>
      </c>
      <c r="F516" s="280"/>
      <c r="G516" s="280" t="s">
        <v>951</v>
      </c>
      <c r="H516" s="283" t="s">
        <v>85</v>
      </c>
      <c r="I516" s="283">
        <v>7</v>
      </c>
      <c r="J516" s="283" t="s">
        <v>81</v>
      </c>
      <c r="K516" s="177" t="s">
        <v>1467</v>
      </c>
      <c r="L516" s="284" t="s">
        <v>1468</v>
      </c>
      <c r="M516" s="267"/>
      <c r="N516" s="267"/>
      <c r="O516" s="267"/>
      <c r="P516" s="176" t="s">
        <v>5181</v>
      </c>
      <c r="Q516" s="176" t="s">
        <v>4363</v>
      </c>
      <c r="R516" s="177" t="str">
        <f>VLOOKUP(Táblázat1[[#This Row],[ORR_ssz]],hirdetett_kurzusok_tabla[],6,0)</f>
        <v>+H:18:00-20:00(Egyetem tér 1-3. I. emelet 114. IV. tanterem (ÁA-1-114-01-11)); K:18:00-20:00(Egyet...</v>
      </c>
      <c r="S516" s="177" t="s">
        <v>1450</v>
      </c>
      <c r="T516" s="177" t="s">
        <v>1469</v>
      </c>
      <c r="U516" s="267" t="s">
        <v>31</v>
      </c>
      <c r="V516" s="177"/>
      <c r="W516" s="113" t="s">
        <v>5192</v>
      </c>
    </row>
    <row r="517" spans="1:23" ht="24.95" customHeight="1" x14ac:dyDescent="0.25">
      <c r="A517" s="47" t="s">
        <v>104</v>
      </c>
      <c r="B517" s="69">
        <v>518</v>
      </c>
      <c r="C517" s="69" t="str">
        <f>VLOOKUP(Táblázat1[[#This Row],[ORR_ssz]],hirdetett_kurzusok_tabla[],7,0)</f>
        <v>J4:xV(ae):P17</v>
      </c>
      <c r="D517" s="79" t="str">
        <f>VLOOKUP(Táblázat1[[#This Row],[ORR_ssz]],hirdetett_kurzusok_tabla[],4,0)</f>
        <v>maeN</v>
      </c>
      <c r="E517" s="46" t="s">
        <v>654</v>
      </c>
      <c r="F517" s="47"/>
      <c r="G517" s="47" t="s">
        <v>951</v>
      </c>
      <c r="H517" s="48" t="s">
        <v>85</v>
      </c>
      <c r="I517" s="48">
        <v>7</v>
      </c>
      <c r="J517" s="48" t="s">
        <v>81</v>
      </c>
      <c r="K517" s="49" t="s">
        <v>655</v>
      </c>
      <c r="L517" s="57" t="s">
        <v>3294</v>
      </c>
      <c r="M517" s="51"/>
      <c r="N517" s="51" t="s">
        <v>60</v>
      </c>
      <c r="O517" s="51" t="s">
        <v>90</v>
      </c>
      <c r="P517" s="11"/>
      <c r="Q517" s="11" t="s">
        <v>4363</v>
      </c>
      <c r="R517" s="49" t="str">
        <f>VLOOKUP(Táblázat1[[#This Row],[ORR_ssz]],hirdetett_kurzusok_tabla[],6,0)</f>
        <v>CS:12:00-14:00(Egyetem tér 1-3. I. emelet 114. IV. tanterem (ÁA-1-114-01-11))</v>
      </c>
      <c r="S517" s="49" t="s">
        <v>1470</v>
      </c>
      <c r="T517" s="49" t="s">
        <v>1470</v>
      </c>
      <c r="U517" s="51" t="s">
        <v>31</v>
      </c>
      <c r="V517" s="49"/>
      <c r="W517" s="51"/>
    </row>
    <row r="518" spans="1:23" ht="24.95" customHeight="1" x14ac:dyDescent="0.25">
      <c r="A518" s="47" t="s">
        <v>104</v>
      </c>
      <c r="B518" s="69">
        <v>519</v>
      </c>
      <c r="C518" s="69" t="str">
        <f>VLOOKUP(Táblázat1[[#This Row],[ORR_ssz]],hirdetett_kurzusok_tabla[],7,0)</f>
        <v>J4:xV(ae):Q06</v>
      </c>
      <c r="D518" s="79" t="str">
        <f>VLOOKUP(Táblázat1[[#This Row],[ORR_ssz]],hirdetett_kurzusok_tabla[],4,0)</f>
        <v>maeN</v>
      </c>
      <c r="E518" s="46" t="s">
        <v>871</v>
      </c>
      <c r="F518" s="47"/>
      <c r="G518" s="47" t="s">
        <v>951</v>
      </c>
      <c r="H518" s="48" t="s">
        <v>85</v>
      </c>
      <c r="I518" s="48">
        <v>7</v>
      </c>
      <c r="J518" s="48" t="s">
        <v>81</v>
      </c>
      <c r="K518" s="49" t="s">
        <v>1471</v>
      </c>
      <c r="L518" s="57" t="s">
        <v>2675</v>
      </c>
      <c r="M518" s="51"/>
      <c r="N518" s="51" t="s">
        <v>27</v>
      </c>
      <c r="O518" s="51" t="s">
        <v>90</v>
      </c>
      <c r="P518" s="11"/>
      <c r="Q518" s="11" t="s">
        <v>4369</v>
      </c>
      <c r="R518" s="49" t="str">
        <f>VLOOKUP(Táblázat1[[#This Row],[ORR_ssz]],hirdetett_kurzusok_tabla[],6,0)</f>
        <v>H:12:00-14:00(Egyetem tér 1-3. III. emelet 306. IX. tanterem (Grosschmid auditórium) (ÁA-3-306-01...</v>
      </c>
      <c r="S518" s="49" t="s">
        <v>1454</v>
      </c>
      <c r="T518" s="49" t="s">
        <v>1454</v>
      </c>
      <c r="U518" s="51" t="s">
        <v>31</v>
      </c>
      <c r="V518" s="49" t="s">
        <v>1472</v>
      </c>
      <c r="W518" s="51"/>
    </row>
    <row r="519" spans="1:23" ht="24.95" customHeight="1" x14ac:dyDescent="0.25">
      <c r="A519" s="47" t="s">
        <v>104</v>
      </c>
      <c r="B519" s="69">
        <v>520</v>
      </c>
      <c r="C519" s="69" t="str">
        <f>VLOOKUP(Táblázat1[[#This Row],[ORR_ssz]],hirdetett_kurzusok_tabla[],7,0)</f>
        <v>J4:xFAK(2kr):T14</v>
      </c>
      <c r="D519" s="79" t="str">
        <f>VLOOKUP(Táblázat1[[#This Row],[ORR_ssz]],hirdetett_kurzusok_tabla[],4,0)</f>
        <v>f</v>
      </c>
      <c r="E519" s="46" t="s">
        <v>1484</v>
      </c>
      <c r="F519" s="47" t="s">
        <v>1485</v>
      </c>
      <c r="G519" s="47" t="s">
        <v>93</v>
      </c>
      <c r="H519" s="48" t="s">
        <v>85</v>
      </c>
      <c r="I519" s="48"/>
      <c r="J519" s="48"/>
      <c r="K519" s="49" t="s">
        <v>1486</v>
      </c>
      <c r="L519" s="50">
        <v>15</v>
      </c>
      <c r="M519" s="51"/>
      <c r="N519" s="51" t="s">
        <v>51</v>
      </c>
      <c r="O519" s="51" t="s">
        <v>153</v>
      </c>
      <c r="P519" s="49"/>
      <c r="Q519" s="49" t="s">
        <v>78</v>
      </c>
      <c r="R519" s="49" t="str">
        <f>VLOOKUP(Táblázat1[[#This Row],[ORR_ssz]],hirdetett_kurzusok_tabla[],6,0)</f>
        <v>SZE:18:00-20:00(Egyetem tér 1-3. félemelet A/6 gyakorló (ÁA-0,5-120-01-12))</v>
      </c>
      <c r="S519" s="49" t="s">
        <v>1487</v>
      </c>
      <c r="T519" s="49" t="s">
        <v>1487</v>
      </c>
      <c r="U519" s="51"/>
      <c r="V519" s="11" t="s">
        <v>3302</v>
      </c>
      <c r="W519" s="51"/>
    </row>
    <row r="520" spans="1:23" ht="24.95" customHeight="1" x14ac:dyDescent="0.25">
      <c r="A520" s="47" t="s">
        <v>104</v>
      </c>
      <c r="B520" s="69">
        <v>521</v>
      </c>
      <c r="C520" s="69" t="str">
        <f>VLOOKUP(Táblázat1[[#This Row],[ORR_ssz]],hirdetett_kurzusok_tabla[],7,0)</f>
        <v>J4:XFAK(MN):P04</v>
      </c>
      <c r="D520" s="79" t="str">
        <f>VLOOKUP(Táblázat1[[#This Row],[ORR_ssz]],hirdetett_kurzusok_tabla[],4,0)</f>
        <v>mfN</v>
      </c>
      <c r="E520" s="46" t="s">
        <v>1496</v>
      </c>
      <c r="F520" s="47"/>
      <c r="G520" s="47" t="s">
        <v>111</v>
      </c>
      <c r="H520" s="48" t="s">
        <v>85</v>
      </c>
      <c r="I520" s="48"/>
      <c r="J520" s="48"/>
      <c r="K520" s="49"/>
      <c r="L520" s="57" t="s">
        <v>3294</v>
      </c>
      <c r="M520" s="51"/>
      <c r="N520" s="51" t="s">
        <v>39</v>
      </c>
      <c r="O520" s="51" t="s">
        <v>73</v>
      </c>
      <c r="P520" s="49"/>
      <c r="Q520" s="49" t="s">
        <v>191</v>
      </c>
      <c r="R520" s="49" t="str">
        <f>VLOOKUP(Táblázat1[[#This Row],[ORR_ssz]],hirdetett_kurzusok_tabla[],6,0)</f>
        <v>K:10:00-12:00(212-es B gyakorló 10. (Kecskeméti u.) (ÁB-2-212-01-11))</v>
      </c>
      <c r="S520" s="49" t="s">
        <v>1470</v>
      </c>
      <c r="T520" s="49" t="s">
        <v>1470</v>
      </c>
      <c r="U520" s="51" t="s">
        <v>31</v>
      </c>
      <c r="V520" s="49" t="s">
        <v>1497</v>
      </c>
      <c r="W520" s="51"/>
    </row>
    <row r="521" spans="1:23" ht="24.95" customHeight="1" x14ac:dyDescent="0.25">
      <c r="A521" s="47" t="s">
        <v>104</v>
      </c>
      <c r="B521" s="69">
        <v>522</v>
      </c>
      <c r="C521" s="69" t="str">
        <f>VLOOKUP(Táblázat1[[#This Row],[ORR_ssz]],hirdetett_kurzusok_tabla[],7,0)</f>
        <v>J4:NMJ (1)</v>
      </c>
      <c r="D521" s="79" t="str">
        <f>VLOOKUP(Táblázat1[[#This Row],[ORR_ssz]],hirdetett_kurzusok_tabla[],4,0)</f>
        <v>xe</v>
      </c>
      <c r="E521" s="46" t="s">
        <v>1507</v>
      </c>
      <c r="F521" s="47"/>
      <c r="G521" s="47" t="s">
        <v>127</v>
      </c>
      <c r="H521" s="48" t="s">
        <v>85</v>
      </c>
      <c r="I521" s="48"/>
      <c r="J521" s="48"/>
      <c r="K521" s="49"/>
      <c r="L521" s="50"/>
      <c r="M521" s="51"/>
      <c r="N521" s="51"/>
      <c r="O521" s="51"/>
      <c r="P521" s="49"/>
      <c r="Q521" s="49"/>
      <c r="R521" s="49">
        <f>VLOOKUP(Táblázat1[[#This Row],[ORR_ssz]],hirdetett_kurzusok_tabla[],6,0)</f>
        <v>0</v>
      </c>
      <c r="S521" s="49" t="s">
        <v>1445</v>
      </c>
      <c r="T521" s="49"/>
      <c r="U521" s="51"/>
      <c r="V521" s="49"/>
      <c r="W521" s="51"/>
    </row>
    <row r="522" spans="1:23" ht="24.95" customHeight="1" x14ac:dyDescent="0.25">
      <c r="A522" s="47" t="s">
        <v>104</v>
      </c>
      <c r="B522" s="69">
        <v>523</v>
      </c>
      <c r="C522" s="69" t="str">
        <f>VLOOKUP(Táblázat1[[#This Row],[ORR_ssz]],hirdetett_kurzusok_tabla[],7,0)</f>
        <v>JL5:NMJ (1)</v>
      </c>
      <c r="D522" s="79" t="str">
        <f>VLOOKUP(Táblázat1[[#This Row],[ORR_ssz]],hirdetett_kurzusok_tabla[],4,0)</f>
        <v>xe</v>
      </c>
      <c r="E522" s="46" t="s">
        <v>1505</v>
      </c>
      <c r="F522" s="47"/>
      <c r="G522" s="47" t="s">
        <v>127</v>
      </c>
      <c r="H522" s="48" t="s">
        <v>76</v>
      </c>
      <c r="I522" s="48"/>
      <c r="J522" s="48"/>
      <c r="K522" s="49"/>
      <c r="L522" s="50"/>
      <c r="M522" s="51"/>
      <c r="N522" s="51"/>
      <c r="O522" s="51"/>
      <c r="P522" s="49"/>
      <c r="Q522" s="49"/>
      <c r="R522" s="49">
        <f>VLOOKUP(Táblázat1[[#This Row],[ORR_ssz]],hirdetett_kurzusok_tabla[],6,0)</f>
        <v>0</v>
      </c>
      <c r="S522" s="49" t="s">
        <v>1454</v>
      </c>
      <c r="T522" s="49"/>
      <c r="U522" s="51"/>
      <c r="V522" s="49"/>
      <c r="W522" s="51"/>
    </row>
    <row r="523" spans="1:23" ht="24.95" customHeight="1" x14ac:dyDescent="0.25">
      <c r="A523" s="47" t="s">
        <v>104</v>
      </c>
      <c r="B523" s="69">
        <v>524</v>
      </c>
      <c r="C523" s="69" t="str">
        <f>VLOOKUP(Táblázat1[[#This Row],[ORR_ssz]],hirdetett_kurzusok_tabla[],7,0)</f>
        <v>J4:NMJ (2)</v>
      </c>
      <c r="D523" s="79" t="str">
        <f>VLOOKUP(Táblázat1[[#This Row],[ORR_ssz]],hirdetett_kurzusok_tabla[],4,0)</f>
        <v>e</v>
      </c>
      <c r="E523" s="46" t="s">
        <v>649</v>
      </c>
      <c r="F523" s="47"/>
      <c r="G523" s="47" t="s">
        <v>23</v>
      </c>
      <c r="H523" s="48" t="s">
        <v>85</v>
      </c>
      <c r="I523" s="48">
        <v>9</v>
      </c>
      <c r="J523" s="48" t="s">
        <v>81</v>
      </c>
      <c r="K523" s="49"/>
      <c r="L523" s="50"/>
      <c r="M523" s="51"/>
      <c r="N523" s="51" t="s">
        <v>39</v>
      </c>
      <c r="O523" s="51" t="s">
        <v>90</v>
      </c>
      <c r="P523" s="49"/>
      <c r="Q523" s="49" t="s">
        <v>42</v>
      </c>
      <c r="R523" s="49" t="str">
        <f>VLOOKUP(Táblázat1[[#This Row],[ORR_ssz]],hirdetett_kurzusok_tabla[],6,0)</f>
        <v>K:12:00-14:00(Egyetem tér 1-3. földszint A/1 gyakorló (ÁA-0-045-01-11))</v>
      </c>
      <c r="S523" s="49" t="s">
        <v>1454</v>
      </c>
      <c r="T523" s="49" t="s">
        <v>1454</v>
      </c>
      <c r="U523" s="51"/>
      <c r="V523" s="49"/>
      <c r="W523" s="51"/>
    </row>
    <row r="524" spans="1:23" ht="24.95" customHeight="1" x14ac:dyDescent="0.25">
      <c r="A524" s="47" t="s">
        <v>104</v>
      </c>
      <c r="B524" s="69">
        <v>525</v>
      </c>
      <c r="C524" s="69" t="str">
        <f>VLOOKUP(Táblázat1[[#This Row],[ORR_ssz]],hirdetett_kurzusok_tabla[],7,0)</f>
        <v>JL5:NMJ (2)</v>
      </c>
      <c r="D524" s="79" t="str">
        <f>VLOOKUP(Táblázat1[[#This Row],[ORR_ssz]],hirdetett_kurzusok_tabla[],4,0)</f>
        <v>e</v>
      </c>
      <c r="E524" s="46" t="s">
        <v>650</v>
      </c>
      <c r="F524" s="47"/>
      <c r="G524" s="47" t="s">
        <v>23</v>
      </c>
      <c r="H524" s="48" t="s">
        <v>76</v>
      </c>
      <c r="I524" s="48" t="s">
        <v>272</v>
      </c>
      <c r="J524" s="48" t="s">
        <v>71</v>
      </c>
      <c r="K524" s="49"/>
      <c r="L524" s="50"/>
      <c r="M524" s="51"/>
      <c r="N524" s="51"/>
      <c r="O524" s="51"/>
      <c r="P524" s="49"/>
      <c r="Q524" s="49"/>
      <c r="R524" s="49" t="str">
        <f>VLOOKUP(Táblázat1[[#This Row],[ORR_ssz]],hirdetett_kurzusok_tabla[],6,0)</f>
        <v>+SZO:10:40-12:10(Egyetem tér 1-3. IV. emelet VIII. tanterem (Vécsey auditórium) (ÁA-4-503-01-11))</v>
      </c>
      <c r="S524" s="49" t="s">
        <v>1454</v>
      </c>
      <c r="T524" s="49" t="s">
        <v>1454</v>
      </c>
      <c r="U524" s="51"/>
      <c r="V524" s="49"/>
      <c r="W524" s="51"/>
    </row>
    <row r="525" spans="1:23" ht="24.95" customHeight="1" x14ac:dyDescent="0.25">
      <c r="A525" s="47" t="s">
        <v>104</v>
      </c>
      <c r="B525" s="69">
        <v>526</v>
      </c>
      <c r="C525" s="69" t="str">
        <f>VLOOKUP(Táblázat1[[#This Row],[ORR_ssz]],hirdetett_kurzusok_tabla[],7,0)</f>
        <v>J4:NMJ (20)</v>
      </c>
      <c r="D525" s="79" t="str">
        <f>VLOOKUP(Táblázat1[[#This Row],[ORR_ssz]],hirdetett_kurzusok_tabla[],4,0)</f>
        <v>sz_e</v>
      </c>
      <c r="E525" s="46" t="s">
        <v>633</v>
      </c>
      <c r="F525" s="47"/>
      <c r="G525" s="47" t="s">
        <v>35</v>
      </c>
      <c r="H525" s="48" t="s">
        <v>85</v>
      </c>
      <c r="I525" s="48">
        <v>9</v>
      </c>
      <c r="J525" s="48"/>
      <c r="K525" s="49"/>
      <c r="L525" s="50"/>
      <c r="M525" s="51"/>
      <c r="N525" s="51"/>
      <c r="O525" s="51"/>
      <c r="P525" s="49"/>
      <c r="Q525" s="49"/>
      <c r="R525" s="49">
        <f>VLOOKUP(Táblázat1[[#This Row],[ORR_ssz]],hirdetett_kurzusok_tabla[],6,0)</f>
        <v>0</v>
      </c>
      <c r="S525" s="49"/>
      <c r="T525" s="49"/>
      <c r="U525" s="51"/>
      <c r="V525" s="49"/>
      <c r="W525" s="51"/>
    </row>
    <row r="526" spans="1:23" ht="24.95" customHeight="1" x14ac:dyDescent="0.25">
      <c r="A526" s="47" t="s">
        <v>104</v>
      </c>
      <c r="B526" s="69">
        <v>527</v>
      </c>
      <c r="C526" s="69" t="str">
        <f>VLOOKUP(Táblázat1[[#This Row],[ORR_ssz]],hirdetett_kurzusok_tabla[],7,0)</f>
        <v>J4:NMJ (20)</v>
      </c>
      <c r="D526" s="79" t="str">
        <f>VLOOKUP(Táblázat1[[#This Row],[ORR_ssz]],hirdetett_kurzusok_tabla[],4,0)</f>
        <v>sz01</v>
      </c>
      <c r="E526" s="46" t="s">
        <v>634</v>
      </c>
      <c r="F526" s="47"/>
      <c r="G526" s="47" t="s">
        <v>35</v>
      </c>
      <c r="H526" s="48" t="s">
        <v>85</v>
      </c>
      <c r="I526" s="48">
        <v>9</v>
      </c>
      <c r="J526" s="48"/>
      <c r="K526" s="49"/>
      <c r="L526" s="50"/>
      <c r="M526" s="51" t="s">
        <v>38</v>
      </c>
      <c r="N526" s="51" t="s">
        <v>60</v>
      </c>
      <c r="O526" s="51" t="s">
        <v>73</v>
      </c>
      <c r="P526" s="49"/>
      <c r="Q526" s="49" t="s">
        <v>4217</v>
      </c>
      <c r="R526" s="49" t="str">
        <f>VLOOKUP(Táblázat1[[#This Row],[ORR_ssz]],hirdetett_kurzusok_tabla[],6,0)</f>
        <v>-CS:10:00-12:00(Egyetem tér 1-3. I. emelet 125. A/7 gyakorló (ÁA-1-125-01-11))</v>
      </c>
      <c r="S526" s="49" t="s">
        <v>1445</v>
      </c>
      <c r="T526" s="49" t="s">
        <v>1446</v>
      </c>
      <c r="U526" s="51"/>
      <c r="V526" s="49" t="s">
        <v>1473</v>
      </c>
      <c r="W526" s="51"/>
    </row>
    <row r="527" spans="1:23" ht="24.95" customHeight="1" x14ac:dyDescent="0.25">
      <c r="A527" s="47" t="s">
        <v>104</v>
      </c>
      <c r="B527" s="69">
        <v>528</v>
      </c>
      <c r="C527" s="69" t="str">
        <f>VLOOKUP(Táblázat1[[#This Row],[ORR_ssz]],hirdetett_kurzusok_tabla[],7,0)</f>
        <v>J4:NMJ (20)</v>
      </c>
      <c r="D527" s="79" t="str">
        <f>VLOOKUP(Táblázat1[[#This Row],[ORR_ssz]],hirdetett_kurzusok_tabla[],4,0)</f>
        <v>sz02</v>
      </c>
      <c r="E527" s="46" t="s">
        <v>635</v>
      </c>
      <c r="F527" s="47"/>
      <c r="G527" s="47" t="s">
        <v>35</v>
      </c>
      <c r="H527" s="48" t="s">
        <v>85</v>
      </c>
      <c r="I527" s="48">
        <v>9</v>
      </c>
      <c r="J527" s="48"/>
      <c r="K527" s="49"/>
      <c r="L527" s="50"/>
      <c r="M527" s="51" t="s">
        <v>26</v>
      </c>
      <c r="N527" s="51" t="s">
        <v>60</v>
      </c>
      <c r="O527" s="51" t="s">
        <v>73</v>
      </c>
      <c r="P527" s="49"/>
      <c r="Q527" s="49" t="s">
        <v>4217</v>
      </c>
      <c r="R527" s="49" t="str">
        <f>VLOOKUP(Táblázat1[[#This Row],[ORR_ssz]],hirdetett_kurzusok_tabla[],6,0)</f>
        <v>+CS:10:00-12:00(Egyetem tér 1-3. I. emelet 125. A/7 gyakorló (ÁA-1-125-01-11))</v>
      </c>
      <c r="S527" s="49" t="s">
        <v>1445</v>
      </c>
      <c r="T527" s="49" t="s">
        <v>1446</v>
      </c>
      <c r="U527" s="51"/>
      <c r="V527" s="49" t="s">
        <v>1473</v>
      </c>
      <c r="W527" s="51"/>
    </row>
    <row r="528" spans="1:23" ht="24.95" customHeight="1" x14ac:dyDescent="0.25">
      <c r="A528" s="47" t="s">
        <v>104</v>
      </c>
      <c r="B528" s="69">
        <v>529</v>
      </c>
      <c r="C528" s="69" t="str">
        <f>VLOOKUP(Táblázat1[[#This Row],[ORR_ssz]],hirdetett_kurzusok_tabla[],7,0)</f>
        <v>J4:NMJ (20)</v>
      </c>
      <c r="D528" s="79" t="str">
        <f>VLOOKUP(Táblázat1[[#This Row],[ORR_ssz]],hirdetett_kurzusok_tabla[],4,0)</f>
        <v>sz03</v>
      </c>
      <c r="E528" s="46" t="s">
        <v>636</v>
      </c>
      <c r="F528" s="47"/>
      <c r="G528" s="47" t="s">
        <v>35</v>
      </c>
      <c r="H528" s="48" t="s">
        <v>85</v>
      </c>
      <c r="I528" s="48">
        <v>9</v>
      </c>
      <c r="J528" s="48"/>
      <c r="K528" s="49"/>
      <c r="L528" s="50"/>
      <c r="M528" s="51" t="s">
        <v>38</v>
      </c>
      <c r="N528" s="51" t="s">
        <v>27</v>
      </c>
      <c r="O528" s="51" t="s">
        <v>113</v>
      </c>
      <c r="P528" s="49"/>
      <c r="Q528" s="49" t="s">
        <v>4003</v>
      </c>
      <c r="R528" s="49" t="str">
        <f>VLOOKUP(Táblázat1[[#This Row],[ORR_ssz]],hirdetett_kurzusok_tabla[],6,0)</f>
        <v>-H:14:00-16:00(Egyetem tér 1-3. I. emelet 106. I. tanterem (Somló auditórium) (ÁA-1-106-01-11))</v>
      </c>
      <c r="S528" s="49" t="s">
        <v>1445</v>
      </c>
      <c r="T528" s="49" t="s">
        <v>1445</v>
      </c>
      <c r="U528" s="51"/>
      <c r="V528" s="49" t="s">
        <v>1474</v>
      </c>
      <c r="W528" s="51"/>
    </row>
    <row r="529" spans="1:23" ht="24.95" customHeight="1" x14ac:dyDescent="0.25">
      <c r="A529" s="47" t="s">
        <v>104</v>
      </c>
      <c r="B529" s="69">
        <v>530</v>
      </c>
      <c r="C529" s="69" t="str">
        <f>VLOOKUP(Táblázat1[[#This Row],[ORR_ssz]],hirdetett_kurzusok_tabla[],7,0)</f>
        <v>J4:NMJ (20)</v>
      </c>
      <c r="D529" s="79" t="str">
        <f>VLOOKUP(Táblázat1[[#This Row],[ORR_ssz]],hirdetett_kurzusok_tabla[],4,0)</f>
        <v>sz04</v>
      </c>
      <c r="E529" s="46" t="s">
        <v>637</v>
      </c>
      <c r="F529" s="47"/>
      <c r="G529" s="47" t="s">
        <v>35</v>
      </c>
      <c r="H529" s="48" t="s">
        <v>85</v>
      </c>
      <c r="I529" s="48">
        <v>9</v>
      </c>
      <c r="J529" s="48"/>
      <c r="K529" s="49"/>
      <c r="L529" s="50"/>
      <c r="M529" s="51" t="s">
        <v>26</v>
      </c>
      <c r="N529" s="51" t="s">
        <v>27</v>
      </c>
      <c r="O529" s="51" t="s">
        <v>113</v>
      </c>
      <c r="P529" s="49"/>
      <c r="Q529" s="49" t="s">
        <v>4003</v>
      </c>
      <c r="R529" s="49" t="str">
        <f>VLOOKUP(Táblázat1[[#This Row],[ORR_ssz]],hirdetett_kurzusok_tabla[],6,0)</f>
        <v>+H:14:00-16:00(Egyetem tér 1-3. I. emelet 106. I. tanterem (Somló auditórium) (ÁA-1-106-01-11))</v>
      </c>
      <c r="S529" s="49" t="s">
        <v>1445</v>
      </c>
      <c r="T529" s="49" t="s">
        <v>1445</v>
      </c>
      <c r="U529" s="51"/>
      <c r="V529" s="49" t="s">
        <v>1475</v>
      </c>
      <c r="W529" s="51"/>
    </row>
    <row r="530" spans="1:23" ht="24.95" customHeight="1" x14ac:dyDescent="0.25">
      <c r="A530" s="47" t="s">
        <v>104</v>
      </c>
      <c r="B530" s="69">
        <v>531</v>
      </c>
      <c r="C530" s="69" t="str">
        <f>VLOOKUP(Táblázat1[[#This Row],[ORR_ssz]],hirdetett_kurzusok_tabla[],7,0)</f>
        <v>J4:NMJ (20)</v>
      </c>
      <c r="D530" s="79" t="str">
        <f>VLOOKUP(Táblázat1[[#This Row],[ORR_ssz]],hirdetett_kurzusok_tabla[],4,0)</f>
        <v>sz05</v>
      </c>
      <c r="E530" s="46" t="s">
        <v>638</v>
      </c>
      <c r="F530" s="47"/>
      <c r="G530" s="47" t="s">
        <v>35</v>
      </c>
      <c r="H530" s="48" t="s">
        <v>85</v>
      </c>
      <c r="I530" s="48">
        <v>9</v>
      </c>
      <c r="J530" s="48"/>
      <c r="K530" s="49"/>
      <c r="L530" s="50"/>
      <c r="M530" s="51" t="s">
        <v>38</v>
      </c>
      <c r="N530" s="51" t="s">
        <v>39</v>
      </c>
      <c r="O530" s="51" t="s">
        <v>134</v>
      </c>
      <c r="P530" s="49"/>
      <c r="Q530" s="49" t="s">
        <v>4002</v>
      </c>
      <c r="R530" s="49" t="str">
        <f>VLOOKUP(Táblázat1[[#This Row],[ORR_ssz]],hirdetett_kurzusok_tabla[],6,0)</f>
        <v>-K:16:00-18:00(Kecskeméti u. 2. em. Lift, felvonó (ÁB-2-221-06-81))</v>
      </c>
      <c r="S530" s="49" t="s">
        <v>1445</v>
      </c>
      <c r="T530" s="49" t="s">
        <v>1454</v>
      </c>
      <c r="U530" s="51"/>
      <c r="V530" s="49"/>
      <c r="W530" s="51"/>
    </row>
    <row r="531" spans="1:23" ht="24.95" customHeight="1" x14ac:dyDescent="0.25">
      <c r="A531" s="47" t="s">
        <v>104</v>
      </c>
      <c r="B531" s="69">
        <v>532</v>
      </c>
      <c r="C531" s="69" t="str">
        <f>VLOOKUP(Táblázat1[[#This Row],[ORR_ssz]],hirdetett_kurzusok_tabla[],7,0)</f>
        <v>J4:NMJ (20)</v>
      </c>
      <c r="D531" s="79" t="str">
        <f>VLOOKUP(Táblázat1[[#This Row],[ORR_ssz]],hirdetett_kurzusok_tabla[],4,0)</f>
        <v>sz06</v>
      </c>
      <c r="E531" s="46" t="s">
        <v>639</v>
      </c>
      <c r="F531" s="47"/>
      <c r="G531" s="47" t="s">
        <v>35</v>
      </c>
      <c r="H531" s="48" t="s">
        <v>85</v>
      </c>
      <c r="I531" s="48">
        <v>9</v>
      </c>
      <c r="J531" s="48"/>
      <c r="K531" s="49"/>
      <c r="L531" s="50"/>
      <c r="M531" s="51" t="s">
        <v>26</v>
      </c>
      <c r="N531" s="51" t="s">
        <v>39</v>
      </c>
      <c r="O531" s="51" t="s">
        <v>134</v>
      </c>
      <c r="P531" s="49"/>
      <c r="Q531" s="49" t="s">
        <v>4002</v>
      </c>
      <c r="R531" s="49" t="str">
        <f>VLOOKUP(Táblázat1[[#This Row],[ORR_ssz]],hirdetett_kurzusok_tabla[],6,0)</f>
        <v>+K:16:00-18:00(Kecskeméti u. 2. em. Lift, felvonó (ÁB-2-221-06-81))</v>
      </c>
      <c r="S531" s="49" t="s">
        <v>1445</v>
      </c>
      <c r="T531" s="49" t="s">
        <v>1454</v>
      </c>
      <c r="U531" s="51"/>
      <c r="V531" s="49"/>
      <c r="W531" s="51"/>
    </row>
    <row r="532" spans="1:23" ht="24.95" customHeight="1" x14ac:dyDescent="0.25">
      <c r="A532" s="47" t="s">
        <v>104</v>
      </c>
      <c r="B532" s="69">
        <v>533</v>
      </c>
      <c r="C532" s="69" t="str">
        <f>VLOOKUP(Táblázat1[[#This Row],[ORR_ssz]],hirdetett_kurzusok_tabla[],7,0)</f>
        <v>J4:NMJ (20)</v>
      </c>
      <c r="D532" s="79" t="str">
        <f>VLOOKUP(Táblázat1[[#This Row],[ORR_ssz]],hirdetett_kurzusok_tabla[],4,0)</f>
        <v>sz07</v>
      </c>
      <c r="E532" s="46" t="s">
        <v>640</v>
      </c>
      <c r="F532" s="47"/>
      <c r="G532" s="47" t="s">
        <v>35</v>
      </c>
      <c r="H532" s="48" t="s">
        <v>85</v>
      </c>
      <c r="I532" s="48">
        <v>9</v>
      </c>
      <c r="J532" s="48"/>
      <c r="K532" s="49"/>
      <c r="L532" s="50"/>
      <c r="M532" s="51" t="s">
        <v>38</v>
      </c>
      <c r="N532" s="51" t="s">
        <v>60</v>
      </c>
      <c r="O532" s="51" t="s">
        <v>90</v>
      </c>
      <c r="P532" s="49"/>
      <c r="Q532" s="49" t="s">
        <v>3972</v>
      </c>
      <c r="R532" s="49" t="str">
        <f>VLOOKUP(Táblázat1[[#This Row],[ORR_ssz]],hirdetett_kurzusok_tabla[],6,0)</f>
        <v>-CS:12:00-14:00(Egyetem tér 1-3. I. emelet 125. A/7 gyakorló (ÁA-1-125-01-11))</v>
      </c>
      <c r="S532" s="49" t="s">
        <v>1445</v>
      </c>
      <c r="T532" s="49" t="s">
        <v>1450</v>
      </c>
      <c r="U532" s="51"/>
      <c r="V532" s="49"/>
      <c r="W532" s="51"/>
    </row>
    <row r="533" spans="1:23" ht="24.95" customHeight="1" x14ac:dyDescent="0.25">
      <c r="A533" s="47" t="s">
        <v>104</v>
      </c>
      <c r="B533" s="69">
        <v>534</v>
      </c>
      <c r="C533" s="69" t="str">
        <f>VLOOKUP(Táblázat1[[#This Row],[ORR_ssz]],hirdetett_kurzusok_tabla[],7,0)</f>
        <v>J4:NMJ (20)</v>
      </c>
      <c r="D533" s="79" t="str">
        <f>VLOOKUP(Táblázat1[[#This Row],[ORR_ssz]],hirdetett_kurzusok_tabla[],4,0)</f>
        <v>sz08</v>
      </c>
      <c r="E533" s="46" t="s">
        <v>641</v>
      </c>
      <c r="F533" s="47"/>
      <c r="G533" s="47" t="s">
        <v>35</v>
      </c>
      <c r="H533" s="48" t="s">
        <v>85</v>
      </c>
      <c r="I533" s="48">
        <v>9</v>
      </c>
      <c r="J533" s="48"/>
      <c r="K533" s="49"/>
      <c r="L533" s="50"/>
      <c r="M533" s="51" t="s">
        <v>26</v>
      </c>
      <c r="N533" s="51" t="s">
        <v>60</v>
      </c>
      <c r="O533" s="51" t="s">
        <v>90</v>
      </c>
      <c r="P533" s="49"/>
      <c r="Q533" s="49" t="s">
        <v>3972</v>
      </c>
      <c r="R533" s="49" t="str">
        <f>VLOOKUP(Táblázat1[[#This Row],[ORR_ssz]],hirdetett_kurzusok_tabla[],6,0)</f>
        <v>+CS:12:00-14:00(Egyetem tér 1-3. I. emelet 125. A/7 gyakorló (ÁA-1-125-01-11))</v>
      </c>
      <c r="S533" s="49" t="s">
        <v>1445</v>
      </c>
      <c r="T533" s="49" t="s">
        <v>1450</v>
      </c>
      <c r="U533" s="51"/>
      <c r="V533" s="49"/>
      <c r="W533" s="51"/>
    </row>
    <row r="534" spans="1:23" ht="24.95" customHeight="1" x14ac:dyDescent="0.25">
      <c r="A534" s="47" t="s">
        <v>104</v>
      </c>
      <c r="B534" s="69">
        <v>535</v>
      </c>
      <c r="C534" s="69" t="str">
        <f>VLOOKUP(Táblázat1[[#This Row],[ORR_ssz]],hirdetett_kurzusok_tabla[],7,0)</f>
        <v>J4:NMJ (20)</v>
      </c>
      <c r="D534" s="79" t="str">
        <f>VLOOKUP(Táblázat1[[#This Row],[ORR_ssz]],hirdetett_kurzusok_tabla[],4,0)</f>
        <v>sz09</v>
      </c>
      <c r="E534" s="46" t="s">
        <v>642</v>
      </c>
      <c r="F534" s="47"/>
      <c r="G534" s="47" t="s">
        <v>35</v>
      </c>
      <c r="H534" s="48" t="s">
        <v>85</v>
      </c>
      <c r="I534" s="48">
        <v>9</v>
      </c>
      <c r="J534" s="48"/>
      <c r="K534" s="49"/>
      <c r="L534" s="50"/>
      <c r="M534" s="51" t="s">
        <v>38</v>
      </c>
      <c r="N534" s="51" t="s">
        <v>39</v>
      </c>
      <c r="O534" s="51" t="s">
        <v>134</v>
      </c>
      <c r="P534" s="49"/>
      <c r="Q534" s="49" t="s">
        <v>4006</v>
      </c>
      <c r="R534" s="49" t="str">
        <f>VLOOKUP(Táblázat1[[#This Row],[ORR_ssz]],hirdetett_kurzusok_tabla[],6,0)</f>
        <v>-K:16:00-18:00(Magyar u. Földszint B I. tanterem (ÁB-0-715-01-11))</v>
      </c>
      <c r="S534" s="49" t="s">
        <v>1445</v>
      </c>
      <c r="T534" s="49" t="s">
        <v>1470</v>
      </c>
      <c r="U534" s="51"/>
      <c r="V534" s="49"/>
      <c r="W534" s="51"/>
    </row>
    <row r="535" spans="1:23" ht="24.95" customHeight="1" x14ac:dyDescent="0.25">
      <c r="A535" s="47" t="s">
        <v>104</v>
      </c>
      <c r="B535" s="69">
        <v>536</v>
      </c>
      <c r="C535" s="69" t="str">
        <f>VLOOKUP(Táblázat1[[#This Row],[ORR_ssz]],hirdetett_kurzusok_tabla[],7,0)</f>
        <v>J4:NMJ (20)</v>
      </c>
      <c r="D535" s="79" t="str">
        <f>VLOOKUP(Táblázat1[[#This Row],[ORR_ssz]],hirdetett_kurzusok_tabla[],4,0)</f>
        <v>sz10</v>
      </c>
      <c r="E535" s="46" t="s">
        <v>643</v>
      </c>
      <c r="F535" s="47"/>
      <c r="G535" s="47" t="s">
        <v>35</v>
      </c>
      <c r="H535" s="48" t="s">
        <v>85</v>
      </c>
      <c r="I535" s="48">
        <v>9</v>
      </c>
      <c r="J535" s="48"/>
      <c r="K535" s="49"/>
      <c r="L535" s="50"/>
      <c r="M535" s="51" t="s">
        <v>26</v>
      </c>
      <c r="N535" s="51" t="s">
        <v>39</v>
      </c>
      <c r="O535" s="51" t="s">
        <v>134</v>
      </c>
      <c r="P535" s="49"/>
      <c r="Q535" s="49" t="s">
        <v>4006</v>
      </c>
      <c r="R535" s="49" t="str">
        <f>VLOOKUP(Táblázat1[[#This Row],[ORR_ssz]],hirdetett_kurzusok_tabla[],6,0)</f>
        <v>+K:16:00-18:00(Magyar u. Földszint B I. tanterem (ÁB-0-715-01-11))</v>
      </c>
      <c r="S535" s="49" t="s">
        <v>1445</v>
      </c>
      <c r="T535" s="49" t="s">
        <v>1470</v>
      </c>
      <c r="U535" s="51"/>
      <c r="V535" s="49"/>
      <c r="W535" s="51"/>
    </row>
    <row r="536" spans="1:23" ht="24.95" customHeight="1" x14ac:dyDescent="0.25">
      <c r="A536" s="47" t="s">
        <v>104</v>
      </c>
      <c r="B536" s="69">
        <v>537</v>
      </c>
      <c r="C536" s="69" t="str">
        <f>VLOOKUP(Táblázat1[[#This Row],[ORR_ssz]],hirdetett_kurzusok_tabla[],7,0)</f>
        <v>J4:NMJ (20)</v>
      </c>
      <c r="D536" s="79" t="str">
        <f>VLOOKUP(Táblázat1[[#This Row],[ORR_ssz]],hirdetett_kurzusok_tabla[],4,0)</f>
        <v>sz11</v>
      </c>
      <c r="E536" s="46" t="s">
        <v>644</v>
      </c>
      <c r="F536" s="47"/>
      <c r="G536" s="47" t="s">
        <v>35</v>
      </c>
      <c r="H536" s="48" t="s">
        <v>85</v>
      </c>
      <c r="I536" s="48">
        <v>9</v>
      </c>
      <c r="J536" s="48"/>
      <c r="K536" s="49"/>
      <c r="L536" s="50"/>
      <c r="M536" s="51" t="s">
        <v>38</v>
      </c>
      <c r="N536" s="51" t="s">
        <v>60</v>
      </c>
      <c r="O536" s="51" t="s">
        <v>113</v>
      </c>
      <c r="P536" s="49"/>
      <c r="Q536" s="49" t="s">
        <v>3984</v>
      </c>
      <c r="R536" s="49" t="str">
        <f>VLOOKUP(Táblázat1[[#This Row],[ORR_ssz]],hirdetett_kurzusok_tabla[],6,0)</f>
        <v>-CS:14:00-16:00(B gyakorló 07. (Kecskeméti u.) (ÁB-2-204-01-11))</v>
      </c>
      <c r="S536" s="49" t="s">
        <v>1445</v>
      </c>
      <c r="T536" s="49" t="s">
        <v>1476</v>
      </c>
      <c r="U536" s="51"/>
      <c r="V536" s="49"/>
      <c r="W536" s="51"/>
    </row>
    <row r="537" spans="1:23" ht="24.95" customHeight="1" x14ac:dyDescent="0.25">
      <c r="A537" s="47" t="s">
        <v>104</v>
      </c>
      <c r="B537" s="69">
        <v>538</v>
      </c>
      <c r="C537" s="69" t="str">
        <f>VLOOKUP(Táblázat1[[#This Row],[ORR_ssz]],hirdetett_kurzusok_tabla[],7,0)</f>
        <v>J4:NMJ (20)</v>
      </c>
      <c r="D537" s="79" t="str">
        <f>VLOOKUP(Táblázat1[[#This Row],[ORR_ssz]],hirdetett_kurzusok_tabla[],4,0)</f>
        <v>sz12</v>
      </c>
      <c r="E537" s="46" t="s">
        <v>645</v>
      </c>
      <c r="F537" s="47"/>
      <c r="G537" s="47" t="s">
        <v>35</v>
      </c>
      <c r="H537" s="48" t="s">
        <v>85</v>
      </c>
      <c r="I537" s="48">
        <v>9</v>
      </c>
      <c r="J537" s="48"/>
      <c r="K537" s="49"/>
      <c r="L537" s="50"/>
      <c r="M537" s="51" t="s">
        <v>26</v>
      </c>
      <c r="N537" s="51" t="s">
        <v>51</v>
      </c>
      <c r="O537" s="51" t="s">
        <v>40</v>
      </c>
      <c r="P537" s="49"/>
      <c r="Q537" s="49" t="s">
        <v>4002</v>
      </c>
      <c r="R537" s="49" t="str">
        <f>VLOOKUP(Táblázat1[[#This Row],[ORR_ssz]],hirdetett_kurzusok_tabla[],6,0)</f>
        <v>+SZE:08:00-10:00(Kecskeméti u. 2. em. Lift, felvonó (ÁB-2-221-06-81))</v>
      </c>
      <c r="S537" s="49" t="s">
        <v>1445</v>
      </c>
      <c r="T537" s="49" t="s">
        <v>1477</v>
      </c>
      <c r="U537" s="51"/>
      <c r="V537" s="49" t="s">
        <v>1478</v>
      </c>
      <c r="W537" s="51"/>
    </row>
    <row r="538" spans="1:23" ht="24.95" customHeight="1" x14ac:dyDescent="0.25">
      <c r="A538" s="47" t="s">
        <v>104</v>
      </c>
      <c r="B538" s="69">
        <v>539</v>
      </c>
      <c r="C538" s="69" t="str">
        <f>VLOOKUP(Táblázat1[[#This Row],[ORR_ssz]],hirdetett_kurzusok_tabla[],7,0)</f>
        <v>J4:NMJ (20)</v>
      </c>
      <c r="D538" s="79" t="str">
        <f>VLOOKUP(Táblázat1[[#This Row],[ORR_ssz]],hirdetett_kurzusok_tabla[],4,0)</f>
        <v>sz13</v>
      </c>
      <c r="E538" s="46" t="s">
        <v>646</v>
      </c>
      <c r="F538" s="47"/>
      <c r="G538" s="47" t="s">
        <v>35</v>
      </c>
      <c r="H538" s="48" t="s">
        <v>85</v>
      </c>
      <c r="I538" s="48">
        <v>9</v>
      </c>
      <c r="J538" s="48"/>
      <c r="K538" s="49"/>
      <c r="L538" s="50"/>
      <c r="M538" s="51" t="s">
        <v>26</v>
      </c>
      <c r="N538" s="51" t="s">
        <v>60</v>
      </c>
      <c r="O538" s="51" t="s">
        <v>113</v>
      </c>
      <c r="P538" s="49"/>
      <c r="Q538" s="49" t="s">
        <v>3984</v>
      </c>
      <c r="R538" s="49" t="str">
        <f>VLOOKUP(Táblázat1[[#This Row],[ORR_ssz]],hirdetett_kurzusok_tabla[],6,0)</f>
        <v>+CS:14:00-16:00(B gyakorló 07. (Kecskeméti u.) (ÁB-2-204-01-11))</v>
      </c>
      <c r="S538" s="49" t="s">
        <v>1445</v>
      </c>
      <c r="T538" s="49" t="s">
        <v>1479</v>
      </c>
      <c r="U538" s="51"/>
      <c r="V538" s="49" t="s">
        <v>1480</v>
      </c>
      <c r="W538" s="51"/>
    </row>
    <row r="539" spans="1:23" ht="24.95" customHeight="1" x14ac:dyDescent="0.25">
      <c r="A539" s="47" t="s">
        <v>104</v>
      </c>
      <c r="B539" s="69">
        <v>540</v>
      </c>
      <c r="C539" s="69" t="str">
        <f>VLOOKUP(Táblázat1[[#This Row],[ORR_ssz]],hirdetett_kurzusok_tabla[],7,0)</f>
        <v>J4:NMJ (20)</v>
      </c>
      <c r="D539" s="79" t="str">
        <f>VLOOKUP(Táblázat1[[#This Row],[ORR_ssz]],hirdetett_kurzusok_tabla[],4,0)</f>
        <v>sz14</v>
      </c>
      <c r="E539" s="46" t="s">
        <v>647</v>
      </c>
      <c r="F539" s="47"/>
      <c r="G539" s="47" t="s">
        <v>35</v>
      </c>
      <c r="H539" s="48" t="s">
        <v>85</v>
      </c>
      <c r="I539" s="48">
        <v>9</v>
      </c>
      <c r="J539" s="48"/>
      <c r="K539" s="49"/>
      <c r="L539" s="50"/>
      <c r="M539" s="51" t="s">
        <v>38</v>
      </c>
      <c r="N539" s="51" t="s">
        <v>60</v>
      </c>
      <c r="O539" s="51" t="s">
        <v>153</v>
      </c>
      <c r="P539" s="49"/>
      <c r="Q539" s="49" t="s">
        <v>4220</v>
      </c>
      <c r="R539" s="49" t="str">
        <f>VLOOKUP(Táblázat1[[#This Row],[ORR_ssz]],hirdetett_kurzusok_tabla[],6,0)</f>
        <v>-CS:18:00-20:00(Egyetem tér 1-3. III. emelet 340. A/9 gyakorló (ÁA-3-340-01-11))</v>
      </c>
      <c r="S539" s="49" t="s">
        <v>1445</v>
      </c>
      <c r="T539" s="49" t="s">
        <v>1453</v>
      </c>
      <c r="U539" s="51"/>
      <c r="V539" s="49" t="s">
        <v>1481</v>
      </c>
      <c r="W539" s="51"/>
    </row>
    <row r="540" spans="1:23" ht="24.95" customHeight="1" x14ac:dyDescent="0.25">
      <c r="A540" s="47" t="s">
        <v>104</v>
      </c>
      <c r="B540" s="69">
        <v>541</v>
      </c>
      <c r="C540" s="69" t="str">
        <f>VLOOKUP(Táblázat1[[#This Row],[ORR_ssz]],hirdetett_kurzusok_tabla[],7,0)</f>
        <v>J4:NMJ (20)</v>
      </c>
      <c r="D540" s="79" t="str">
        <f>VLOOKUP(Táblázat1[[#This Row],[ORR_ssz]],hirdetett_kurzusok_tabla[],4,0)</f>
        <v>sz15</v>
      </c>
      <c r="E540" s="46" t="s">
        <v>648</v>
      </c>
      <c r="F540" s="47"/>
      <c r="G540" s="47" t="s">
        <v>35</v>
      </c>
      <c r="H540" s="48" t="s">
        <v>85</v>
      </c>
      <c r="I540" s="48">
        <v>9</v>
      </c>
      <c r="J540" s="48"/>
      <c r="K540" s="49"/>
      <c r="L540" s="50"/>
      <c r="M540" s="51" t="s">
        <v>26</v>
      </c>
      <c r="N540" s="51" t="s">
        <v>60</v>
      </c>
      <c r="O540" s="51" t="s">
        <v>153</v>
      </c>
      <c r="P540" s="49"/>
      <c r="Q540" s="49" t="s">
        <v>3970</v>
      </c>
      <c r="R540" s="49" t="str">
        <f>VLOOKUP(Táblázat1[[#This Row],[ORR_ssz]],hirdetett_kurzusok_tabla[],6,0)</f>
        <v>+CS:18:00-20:00(Egyetem tér 1-3. III. emelet 340. A/9 gyakorló (ÁA-3-340-01-11))</v>
      </c>
      <c r="S540" s="49" t="s">
        <v>1445</v>
      </c>
      <c r="T540" s="49" t="s">
        <v>1482</v>
      </c>
      <c r="U540" s="51"/>
      <c r="V540" s="49" t="s">
        <v>1483</v>
      </c>
      <c r="W540" s="51"/>
    </row>
    <row r="541" spans="1:23" ht="24.95" customHeight="1" x14ac:dyDescent="0.25">
      <c r="A541" s="47" t="s">
        <v>104</v>
      </c>
      <c r="B541" s="69">
        <v>542</v>
      </c>
      <c r="C541" s="69" t="str">
        <f>VLOOKUP(Táblázat1[[#This Row],[ORR_ssz]],hirdetett_kurzusok_tabla[],7,0)</f>
        <v>J4:XFAK(MN):O03</v>
      </c>
      <c r="D541" s="79" t="str">
        <f>VLOOKUP(Táblázat1[[#This Row],[ORR_ssz]],hirdetett_kurzusok_tabla[],4,0)</f>
        <v>mfN</v>
      </c>
      <c r="E541" s="46" t="s">
        <v>1498</v>
      </c>
      <c r="F541" s="47"/>
      <c r="G541" s="47" t="s">
        <v>111</v>
      </c>
      <c r="H541" s="48" t="s">
        <v>85</v>
      </c>
      <c r="I541" s="48"/>
      <c r="J541" s="48"/>
      <c r="K541" s="49"/>
      <c r="L541" s="50">
        <v>10</v>
      </c>
      <c r="M541" s="51"/>
      <c r="N541" s="51" t="s">
        <v>39</v>
      </c>
      <c r="O541" s="51" t="s">
        <v>90</v>
      </c>
      <c r="P541" s="49"/>
      <c r="Q541" s="49" t="s">
        <v>62</v>
      </c>
      <c r="R541" s="49" t="str">
        <f>VLOOKUP(Táblázat1[[#This Row],[ORR_ssz]],hirdetett_kurzusok_tabla[],6,0)</f>
        <v>K:12:00-14:00(Egyetem tér 1-3. alagsor A/3 gyakorló (ÁA--1-072-73-01-12))</v>
      </c>
      <c r="S541" s="49" t="s">
        <v>1470</v>
      </c>
      <c r="T541" s="49" t="s">
        <v>1470</v>
      </c>
      <c r="U541" s="51"/>
      <c r="V541" s="49"/>
      <c r="W541" s="51"/>
    </row>
    <row r="542" spans="1:23" ht="24.95" customHeight="1" x14ac:dyDescent="0.25">
      <c r="A542" s="47" t="s">
        <v>104</v>
      </c>
      <c r="B542" s="69">
        <v>543</v>
      </c>
      <c r="C542" s="69" t="str">
        <f>VLOOKUP(Táblázat1[[#This Row],[ORR_ssz]],hirdetett_kurzusok_tabla[],7,0)</f>
        <v>J4:EGJ (1):EN</v>
      </c>
      <c r="D542" s="79" t="str">
        <f>VLOOKUP(Táblázat1[[#This Row],[ORR_ssz]],hirdetett_kurzusok_tabla[],4,0)</f>
        <v>e</v>
      </c>
      <c r="E542" s="46" t="s">
        <v>651</v>
      </c>
      <c r="F542" s="47"/>
      <c r="G542" s="47" t="s">
        <v>23</v>
      </c>
      <c r="H542" s="48" t="s">
        <v>85</v>
      </c>
      <c r="I542" s="48">
        <v>5</v>
      </c>
      <c r="J542" s="48" t="s">
        <v>81</v>
      </c>
      <c r="K542" s="49"/>
      <c r="L542" s="70" t="s">
        <v>3293</v>
      </c>
      <c r="M542" s="51"/>
      <c r="N542" s="51" t="s">
        <v>60</v>
      </c>
      <c r="O542" s="51" t="s">
        <v>113</v>
      </c>
      <c r="P542" s="49"/>
      <c r="Q542" s="49" t="s">
        <v>42</v>
      </c>
      <c r="R542" s="49" t="str">
        <f>VLOOKUP(Táblázat1[[#This Row],[ORR_ssz]],hirdetett_kurzusok_tabla[],6,0)</f>
        <v>CS:14:00-16:00(Egyetem tér 1-3. földszint A/1 gyakorló (ÁA-0-045-01-11))</v>
      </c>
      <c r="S542" s="49" t="s">
        <v>1470</v>
      </c>
      <c r="T542" s="49" t="s">
        <v>1470</v>
      </c>
      <c r="U542" s="59" t="s">
        <v>31</v>
      </c>
      <c r="V542" s="49"/>
      <c r="W542" s="51"/>
    </row>
    <row r="543" spans="1:23" ht="24.95" customHeight="1" x14ac:dyDescent="0.25">
      <c r="A543" s="47" t="s">
        <v>104</v>
      </c>
      <c r="B543" s="69">
        <v>544</v>
      </c>
      <c r="C543" s="69" t="e">
        <f>VLOOKUP(Táblázat1[[#This Row],[ORR_ssz]],hirdetett_kurzusok_tabla[],7,0)</f>
        <v>#N/A</v>
      </c>
      <c r="D543" s="79" t="e">
        <f>VLOOKUP(Táblázat1[[#This Row],[ORR_ssz]],hirdetett_kurzusok_tabla[],4,0)</f>
        <v>#N/A</v>
      </c>
      <c r="E543" s="46" t="s">
        <v>651</v>
      </c>
      <c r="F543" s="47"/>
      <c r="G543" s="47" t="s">
        <v>93</v>
      </c>
      <c r="H543" s="48" t="s">
        <v>85</v>
      </c>
      <c r="I543" s="48"/>
      <c r="J543" s="48"/>
      <c r="K543" s="49"/>
      <c r="L543" s="50" t="s">
        <v>1499</v>
      </c>
      <c r="M543" s="51"/>
      <c r="N543" s="51" t="s">
        <v>60</v>
      </c>
      <c r="O543" s="51" t="s">
        <v>134</v>
      </c>
      <c r="P543" s="49"/>
      <c r="Q543" s="49" t="s">
        <v>178</v>
      </c>
      <c r="R543" s="49" t="e">
        <f>VLOOKUP(Táblázat1[[#This Row],[ORR_ssz]],hirdetett_kurzusok_tabla[],6,0)</f>
        <v>#N/A</v>
      </c>
      <c r="S543" s="49" t="s">
        <v>1470</v>
      </c>
      <c r="T543" s="49" t="s">
        <v>1470</v>
      </c>
      <c r="U543" s="51" t="s">
        <v>31</v>
      </c>
      <c r="V543" s="49" t="s">
        <v>1500</v>
      </c>
      <c r="W543" s="51"/>
    </row>
    <row r="544" spans="1:23" ht="24.95" customHeight="1" x14ac:dyDescent="0.25">
      <c r="A544" s="47" t="s">
        <v>104</v>
      </c>
      <c r="B544" s="69">
        <v>545</v>
      </c>
      <c r="C544" s="69" t="str">
        <f>VLOOKUP(Táblázat1[[#This Row],[ORR_ssz]],hirdetett_kurzusok_tabla[],7,0)</f>
        <v>J4:XFAK(MN):T02</v>
      </c>
      <c r="D544" s="79" t="str">
        <f>VLOOKUP(Táblázat1[[#This Row],[ORR_ssz]],hirdetett_kurzusok_tabla[],4,0)</f>
        <v>mfN</v>
      </c>
      <c r="E544" s="46" t="s">
        <v>1495</v>
      </c>
      <c r="F544" s="47" t="s">
        <v>1495</v>
      </c>
      <c r="G544" s="47" t="s">
        <v>111</v>
      </c>
      <c r="H544" s="48" t="s">
        <v>85</v>
      </c>
      <c r="I544" s="48"/>
      <c r="J544" s="48"/>
      <c r="K544" s="49"/>
      <c r="L544" s="57" t="s">
        <v>2675</v>
      </c>
      <c r="M544" s="51"/>
      <c r="N544" s="51" t="s">
        <v>27</v>
      </c>
      <c r="O544" s="59" t="s">
        <v>73</v>
      </c>
      <c r="P544" s="49"/>
      <c r="Q544" s="49" t="s">
        <v>174</v>
      </c>
      <c r="R544" s="49" t="str">
        <f>VLOOKUP(Táblázat1[[#This Row],[ORR_ssz]],hirdetett_kurzusok_tabla[],6,0)</f>
        <v>H:10:00-12:00(Egyetem tér 1-3. III. emelet 306. IX. tanterem (Grosschmid auditórium) (ÁA-3-306-01...</v>
      </c>
      <c r="S544" s="49" t="s">
        <v>1454</v>
      </c>
      <c r="T544" s="49" t="s">
        <v>1454</v>
      </c>
      <c r="U544" s="51" t="s">
        <v>31</v>
      </c>
      <c r="V544" s="49"/>
      <c r="W544" s="51"/>
    </row>
    <row r="545" spans="1:23" ht="24.95" customHeight="1" x14ac:dyDescent="0.25">
      <c r="A545" s="47" t="s">
        <v>116</v>
      </c>
      <c r="B545" s="69">
        <v>546</v>
      </c>
      <c r="C545" s="69" t="str">
        <f>VLOOKUP(Táblázat1[[#This Row],[ORR_ssz]],hirdetett_kurzusok_tabla[],7,0)</f>
        <v>J3:XFAK (MC):G01</v>
      </c>
      <c r="D545" s="79" t="str">
        <f>VLOOKUP(Táblázat1[[#This Row],[ORR_ssz]],hirdetett_kurzusok_tabla[],4,0)</f>
        <v>mfC</v>
      </c>
      <c r="E545" s="46" t="s">
        <v>1564</v>
      </c>
      <c r="F545" s="47"/>
      <c r="G545" s="39" t="s">
        <v>99</v>
      </c>
      <c r="H545" s="48" t="s">
        <v>85</v>
      </c>
      <c r="I545" s="48"/>
      <c r="J545" s="48" t="s">
        <v>81</v>
      </c>
      <c r="K545" s="11" t="s">
        <v>3710</v>
      </c>
      <c r="L545" s="50" t="s">
        <v>1167</v>
      </c>
      <c r="M545" s="51"/>
      <c r="N545" s="51" t="s">
        <v>60</v>
      </c>
      <c r="O545" s="51" t="s">
        <v>90</v>
      </c>
      <c r="P545" s="49"/>
      <c r="Q545" s="49" t="s">
        <v>201</v>
      </c>
      <c r="R545" s="49" t="str">
        <f>VLOOKUP(Táblázat1[[#This Row],[ORR_ssz]],hirdetett_kurzusok_tabla[],6,0)</f>
        <v>CS:12:00-14:00(310-es B/15 Gyakorló (ÁB-3-310-01-12))</v>
      </c>
      <c r="S545" s="49" t="s">
        <v>1513</v>
      </c>
      <c r="T545" s="49" t="s">
        <v>1513</v>
      </c>
      <c r="U545" s="51"/>
      <c r="V545" s="49" t="s">
        <v>1565</v>
      </c>
      <c r="W545" s="51"/>
    </row>
    <row r="546" spans="1:23" ht="24.95" customHeight="1" x14ac:dyDescent="0.25">
      <c r="A546" s="47" t="s">
        <v>116</v>
      </c>
      <c r="B546" s="69">
        <v>547</v>
      </c>
      <c r="C546" s="69" t="str">
        <f>VLOOKUP(Táblázat1[[#This Row],[ORR_ssz]],hirdetett_kurzusok_tabla[],7,0)</f>
        <v>J4:XFAK(MC):Q02</v>
      </c>
      <c r="D546" s="79" t="str">
        <f>VLOOKUP(Táblázat1[[#This Row],[ORR_ssz]],hirdetett_kurzusok_tabla[],4,0)</f>
        <v>mfC</v>
      </c>
      <c r="E546" s="46" t="s">
        <v>1566</v>
      </c>
      <c r="F546" s="47"/>
      <c r="G546" s="39" t="s">
        <v>99</v>
      </c>
      <c r="H546" s="48" t="s">
        <v>85</v>
      </c>
      <c r="I546" s="48"/>
      <c r="J546" s="48" t="s">
        <v>81</v>
      </c>
      <c r="K546" s="49" t="s">
        <v>652</v>
      </c>
      <c r="L546" s="50">
        <v>10</v>
      </c>
      <c r="M546" s="51"/>
      <c r="N546" s="51" t="s">
        <v>51</v>
      </c>
      <c r="O546" s="51" t="s">
        <v>113</v>
      </c>
      <c r="P546" s="49"/>
      <c r="Q546" s="49" t="s">
        <v>96</v>
      </c>
      <c r="R546" s="49" t="str">
        <f>VLOOKUP(Táblázat1[[#This Row],[ORR_ssz]],hirdetett_kurzusok_tabla[],6,0)</f>
        <v>SZE:14:00-16:00(Egyetem tér 1-3. III. emelet 318. A/10 gyakorló (ÁA-3-318-01-12))</v>
      </c>
      <c r="S546" s="49" t="s">
        <v>1545</v>
      </c>
      <c r="T546" s="49" t="s">
        <v>1545</v>
      </c>
      <c r="U546" s="51"/>
      <c r="V546" s="49"/>
      <c r="W546" s="51"/>
    </row>
    <row r="547" spans="1:23" ht="24.95" customHeight="1" x14ac:dyDescent="0.25">
      <c r="A547" s="47" t="s">
        <v>116</v>
      </c>
      <c r="B547" s="69">
        <v>548</v>
      </c>
      <c r="C547" s="69" t="str">
        <f>VLOOKUP(Táblázat1[[#This Row],[ORR_ssz]],hirdetett_kurzusok_tabla[],7,0)</f>
        <v>J4:xV(ae):Q02</v>
      </c>
      <c r="D547" s="79" t="str">
        <f>VLOOKUP(Táblázat1[[#This Row],[ORR_ssz]],hirdetett_kurzusok_tabla[],4,0)</f>
        <v>maeC</v>
      </c>
      <c r="E547" s="46" t="s">
        <v>874</v>
      </c>
      <c r="F547" s="47"/>
      <c r="G547" s="47" t="s">
        <v>948</v>
      </c>
      <c r="H547" s="48" t="s">
        <v>85</v>
      </c>
      <c r="I547" s="48">
        <v>7</v>
      </c>
      <c r="J547" s="48" t="s">
        <v>81</v>
      </c>
      <c r="K547" s="49" t="s">
        <v>869</v>
      </c>
      <c r="L547" s="50" t="s">
        <v>1041</v>
      </c>
      <c r="M547" s="51"/>
      <c r="N547" s="51" t="s">
        <v>27</v>
      </c>
      <c r="O547" s="51" t="s">
        <v>134</v>
      </c>
      <c r="P547" s="11"/>
      <c r="Q547" s="11" t="s">
        <v>4364</v>
      </c>
      <c r="R547" s="49" t="str">
        <f>VLOOKUP(Táblázat1[[#This Row],[ORR_ssz]],hirdetett_kurzusok_tabla[],6,0)</f>
        <v>H:16:00-18:00(Egyetem tér 1-3. I. emelet 109. II. tanterem (Dósa auditórium) (ÁA-1-109-01-11))</v>
      </c>
      <c r="S547" s="49" t="s">
        <v>1448</v>
      </c>
      <c r="T547" s="49" t="s">
        <v>1448</v>
      </c>
      <c r="U547" s="51"/>
      <c r="V547" s="49"/>
      <c r="W547" s="51"/>
    </row>
    <row r="548" spans="1:23" ht="24.95" customHeight="1" x14ac:dyDescent="0.25">
      <c r="A548" s="47" t="s">
        <v>116</v>
      </c>
      <c r="B548" s="69">
        <v>549</v>
      </c>
      <c r="C548" s="69" t="str">
        <f>VLOOKUP(Táblázat1[[#This Row],[ORR_ssz]],hirdetett_kurzusok_tabla[],7,0)</f>
        <v>J4:xV(ae):Q03</v>
      </c>
      <c r="D548" s="79" t="str">
        <f>VLOOKUP(Táblázat1[[#This Row],[ORR_ssz]],hirdetett_kurzusok_tabla[],4,0)</f>
        <v>maeC</v>
      </c>
      <c r="E548" s="46" t="s">
        <v>872</v>
      </c>
      <c r="F548" s="47"/>
      <c r="G548" s="47" t="s">
        <v>948</v>
      </c>
      <c r="H548" s="48" t="s">
        <v>85</v>
      </c>
      <c r="I548" s="48">
        <v>9</v>
      </c>
      <c r="J548" s="48" t="s">
        <v>81</v>
      </c>
      <c r="K548" s="49" t="s">
        <v>655</v>
      </c>
      <c r="L548" s="50"/>
      <c r="M548" s="51"/>
      <c r="N548" s="51" t="s">
        <v>51</v>
      </c>
      <c r="O548" s="51" t="s">
        <v>153</v>
      </c>
      <c r="P548" s="11"/>
      <c r="Q548" s="11" t="s">
        <v>4370</v>
      </c>
      <c r="R548" s="49" t="str">
        <f>VLOOKUP(Táblázat1[[#This Row],[ORR_ssz]],hirdetett_kurzusok_tabla[],6,0)</f>
        <v>SZE:18:00-20:00(Egyetem tér 1-3. I. emelet 106. I. tanterem (Somló auditórium) (ÁA-1-106-01-11))</v>
      </c>
      <c r="S548" s="49" t="s">
        <v>1509</v>
      </c>
      <c r="T548" s="49" t="s">
        <v>1509</v>
      </c>
      <c r="U548" s="51"/>
      <c r="V548" s="49"/>
      <c r="W548" s="51"/>
    </row>
    <row r="549" spans="1:23" ht="24.95" customHeight="1" x14ac:dyDescent="0.25">
      <c r="A549" s="47" t="s">
        <v>116</v>
      </c>
      <c r="B549" s="69">
        <v>550</v>
      </c>
      <c r="C549" s="69" t="str">
        <f>VLOOKUP(Táblázat1[[#This Row],[ORR_ssz]],hirdetett_kurzusok_tabla[],7,0)</f>
        <v>I1:CI (2)</v>
      </c>
      <c r="D549" s="79" t="str">
        <f>VLOOKUP(Táblázat1[[#This Row],[ORR_ssz]],hirdetett_kurzusok_tabla[],4,0)</f>
        <v>e</v>
      </c>
      <c r="E549" s="46" t="s">
        <v>659</v>
      </c>
      <c r="F549" s="47"/>
      <c r="G549" s="47" t="s">
        <v>23</v>
      </c>
      <c r="H549" s="48" t="s">
        <v>24</v>
      </c>
      <c r="I549" s="48">
        <v>3</v>
      </c>
      <c r="J549" s="48"/>
      <c r="K549" s="49"/>
      <c r="L549" s="50"/>
      <c r="M549" s="51"/>
      <c r="N549" s="51"/>
      <c r="O549" s="51"/>
      <c r="P549" s="49"/>
      <c r="Q549" s="49"/>
      <c r="R549" s="49" t="str">
        <f>VLOOKUP(Táblázat1[[#This Row],[ORR_ssz]],hirdetett_kurzusok_tabla[],6,0)</f>
        <v>+P:12:00-14:30(Egyetem tér 1-3. I. emelet 111. III. tanterem (Récsi auditórium) (ÁA-1-111-01-11))</v>
      </c>
      <c r="S549" s="49"/>
      <c r="T549" s="49"/>
      <c r="U549" s="51"/>
      <c r="V549" s="49"/>
      <c r="W549" s="51"/>
    </row>
    <row r="550" spans="1:23" ht="24.95" customHeight="1" x14ac:dyDescent="0.25">
      <c r="A550" s="47" t="s">
        <v>116</v>
      </c>
      <c r="B550" s="69">
        <v>551</v>
      </c>
      <c r="C550" s="69" t="str">
        <f>VLOOKUP(Táblázat1[[#This Row],[ORR_ssz]],hirdetett_kurzusok_tabla[],7,0)</f>
        <v>BT2:T:CSJ</v>
      </c>
      <c r="D550" s="79" t="str">
        <f>VLOOKUP(Táblázat1[[#This Row],[ORR_ssz]],hirdetett_kurzusok_tabla[],4,0)</f>
        <v>e</v>
      </c>
      <c r="E550" s="46" t="s">
        <v>660</v>
      </c>
      <c r="F550" s="47"/>
      <c r="G550" s="47" t="s">
        <v>23</v>
      </c>
      <c r="H550" s="48" t="s">
        <v>59</v>
      </c>
      <c r="I550" s="48">
        <v>5</v>
      </c>
      <c r="J550" s="48"/>
      <c r="K550" s="49"/>
      <c r="L550" s="50"/>
      <c r="M550" s="51"/>
      <c r="N550" s="51"/>
      <c r="O550" s="51"/>
      <c r="P550" s="49"/>
      <c r="Q550" s="49"/>
      <c r="R550" s="49" t="str">
        <f>VLOOKUP(Táblázat1[[#This Row],[ORR_ssz]],hirdetett_kurzusok_tabla[],6,0)</f>
        <v>-SZO:09:00-12:15(Távolléti oktatás (TÁVOLLÉTI)); SZO:12:30-15:45(Távolléti oktatás (TÁVOLLÉTI))</v>
      </c>
      <c r="S550" s="49"/>
      <c r="T550" s="49"/>
      <c r="U550" s="51"/>
      <c r="V550" s="49"/>
      <c r="W550" s="51"/>
    </row>
    <row r="551" spans="1:23" ht="24.95" customHeight="1" x14ac:dyDescent="0.25">
      <c r="A551" s="47" t="s">
        <v>116</v>
      </c>
      <c r="B551" s="69">
        <v>552</v>
      </c>
      <c r="C551" s="69" t="str">
        <f>VLOOKUP(Táblázat1[[#This Row],[ORR_ssz]],hirdetett_kurzusok_tabla[],7,0)</f>
        <v>J3:xFAK (mC):I07</v>
      </c>
      <c r="D551" s="79" t="str">
        <f>VLOOKUP(Táblázat1[[#This Row],[ORR_ssz]],hirdetett_kurzusok_tabla[],4,0)</f>
        <v>mfC</v>
      </c>
      <c r="E551" s="46" t="s">
        <v>1557</v>
      </c>
      <c r="F551" s="47"/>
      <c r="G551" s="39" t="s">
        <v>99</v>
      </c>
      <c r="H551" s="48" t="s">
        <v>85</v>
      </c>
      <c r="I551" s="48"/>
      <c r="J551" s="48" t="s">
        <v>81</v>
      </c>
      <c r="K551" s="49"/>
      <c r="L551" s="50" t="s">
        <v>1558</v>
      </c>
      <c r="M551" s="51"/>
      <c r="N551" s="51" t="s">
        <v>27</v>
      </c>
      <c r="O551" s="51" t="s">
        <v>113</v>
      </c>
      <c r="P551" s="49"/>
      <c r="Q551" s="49" t="s">
        <v>163</v>
      </c>
      <c r="R551" s="49" t="str">
        <f>VLOOKUP(Táblázat1[[#This Row],[ORR_ssz]],hirdetett_kurzusok_tabla[],6,0)</f>
        <v>H:14:00-16:00(Egyetem tér 1-3. félemelet 110. Szladits Szeminárium (ÁA-0,5-110-01-12))</v>
      </c>
      <c r="S551" s="49" t="s">
        <v>1541</v>
      </c>
      <c r="T551" s="49" t="s">
        <v>1541</v>
      </c>
      <c r="U551" s="51" t="s">
        <v>31</v>
      </c>
      <c r="V551" s="49" t="s">
        <v>1559</v>
      </c>
      <c r="W551" s="51"/>
    </row>
    <row r="552" spans="1:23" ht="24.95" customHeight="1" x14ac:dyDescent="0.25">
      <c r="A552" s="47" t="s">
        <v>116</v>
      </c>
      <c r="B552" s="69">
        <v>553</v>
      </c>
      <c r="C552" s="69" t="str">
        <f>VLOOKUP(Táblázat1[[#This Row],[ORR_ssz]],hirdetett_kurzusok_tabla[],7,0)</f>
        <v>J4:xV(ae):P28</v>
      </c>
      <c r="D552" s="79" t="str">
        <f>VLOOKUP(Táblázat1[[#This Row],[ORR_ssz]],hirdetett_kurzusok_tabla[],4,0)</f>
        <v>maeC</v>
      </c>
      <c r="E552" s="46" t="s">
        <v>656</v>
      </c>
      <c r="F552" s="47"/>
      <c r="G552" s="47" t="s">
        <v>948</v>
      </c>
      <c r="H552" s="48" t="s">
        <v>85</v>
      </c>
      <c r="I552" s="48">
        <v>7</v>
      </c>
      <c r="J552" s="48" t="s">
        <v>81</v>
      </c>
      <c r="K552" s="49" t="s">
        <v>652</v>
      </c>
      <c r="L552" s="50" t="s">
        <v>1167</v>
      </c>
      <c r="M552" s="51"/>
      <c r="N552" s="51" t="s">
        <v>39</v>
      </c>
      <c r="O552" s="51" t="s">
        <v>73</v>
      </c>
      <c r="P552" s="11"/>
      <c r="Q552" s="11" t="s">
        <v>3949</v>
      </c>
      <c r="R552" s="49" t="str">
        <f>VLOOKUP(Táblázat1[[#This Row],[ORR_ssz]],hirdetett_kurzusok_tabla[],6,0)</f>
        <v>K:10:00-12:00(Egyetem tér 1-3. II. emelet 240. A/8 gyakorló (ÁA-2-240-01-11))</v>
      </c>
      <c r="S552" s="49" t="s">
        <v>1510</v>
      </c>
      <c r="T552" s="49" t="s">
        <v>1510</v>
      </c>
      <c r="U552" s="51"/>
      <c r="V552" s="49"/>
      <c r="W552" s="51"/>
    </row>
    <row r="553" spans="1:23" ht="24.95" customHeight="1" x14ac:dyDescent="0.25">
      <c r="A553" s="47" t="s">
        <v>116</v>
      </c>
      <c r="B553" s="69">
        <v>554</v>
      </c>
      <c r="C553" s="69" t="str">
        <f>VLOOKUP(Táblázat1[[#This Row],[ORR_ssz]],hirdetett_kurzusok_tabla[],7,0)</f>
        <v>J4:XFAK(MC):P01</v>
      </c>
      <c r="D553" s="79" t="str">
        <f>VLOOKUP(Táblázat1[[#This Row],[ORR_ssz]],hirdetett_kurzusok_tabla[],4,0)</f>
        <v>mfC</v>
      </c>
      <c r="E553" s="46" t="s">
        <v>1567</v>
      </c>
      <c r="F553" s="47"/>
      <c r="G553" s="39" t="s">
        <v>99</v>
      </c>
      <c r="H553" s="48" t="s">
        <v>85</v>
      </c>
      <c r="I553" s="48"/>
      <c r="J553" s="48" t="s">
        <v>81</v>
      </c>
      <c r="K553" s="49" t="s">
        <v>655</v>
      </c>
      <c r="L553" s="57" t="s">
        <v>2676</v>
      </c>
      <c r="M553" s="51"/>
      <c r="N553" s="51" t="s">
        <v>51</v>
      </c>
      <c r="O553" s="51" t="s">
        <v>73</v>
      </c>
      <c r="P553" s="49"/>
      <c r="Q553" s="49" t="s">
        <v>171</v>
      </c>
      <c r="R553" s="49" t="str">
        <f>VLOOKUP(Táblázat1[[#This Row],[ORR_ssz]],hirdetett_kurzusok_tabla[],6,0)</f>
        <v>SZE:10:00-12:00(Egyetem tér 1-3. I. emelet 109. II. tanterem (Dósa auditórium) (ÁA-1-109-01-11))</v>
      </c>
      <c r="S553" s="49" t="s">
        <v>1512</v>
      </c>
      <c r="T553" s="49" t="s">
        <v>1512</v>
      </c>
      <c r="U553" s="51" t="s">
        <v>31</v>
      </c>
      <c r="V553" s="49" t="s">
        <v>1565</v>
      </c>
      <c r="W553" s="51"/>
    </row>
    <row r="554" spans="1:23" ht="24.95" customHeight="1" x14ac:dyDescent="0.25">
      <c r="A554" s="47" t="s">
        <v>116</v>
      </c>
      <c r="B554" s="69">
        <v>555</v>
      </c>
      <c r="C554" s="69" t="str">
        <f>VLOOKUP(Táblázat1[[#This Row],[ORR_ssz]],hirdetett_kurzusok_tabla[],7,0)</f>
        <v>JL5:xALT(4):PJ</v>
      </c>
      <c r="D554" s="79" t="str">
        <f>VLOOKUP(Táblázat1[[#This Row],[ORR_ssz]],hirdetett_kurzusok_tabla[],4,0)</f>
        <v>ae</v>
      </c>
      <c r="E554" s="46" t="s">
        <v>657</v>
      </c>
      <c r="F554" s="47"/>
      <c r="G554" s="47" t="s">
        <v>152</v>
      </c>
      <c r="H554" s="48" t="s">
        <v>76</v>
      </c>
      <c r="I554" s="48"/>
      <c r="J554" s="48" t="s">
        <v>71</v>
      </c>
      <c r="K554" s="49"/>
      <c r="L554" s="50"/>
      <c r="M554" s="51"/>
      <c r="N554" s="51"/>
      <c r="O554" s="51"/>
      <c r="P554" s="49"/>
      <c r="Q554" s="49"/>
      <c r="R554" s="49" t="str">
        <f>VLOOKUP(Táblázat1[[#This Row],[ORR_ssz]],hirdetett_kurzusok_tabla[],6,0)</f>
        <v>+SZO:14:30-15:50(Egyetem tér 1-3. III. emelet 340. A/9 gyakorló (ÁA-3-340-01-11)); SZO:14:30-15:50...</v>
      </c>
      <c r="S554" s="49" t="s">
        <v>1511</v>
      </c>
      <c r="T554" s="49" t="s">
        <v>1511</v>
      </c>
      <c r="U554" s="51"/>
      <c r="V554" s="49"/>
      <c r="W554" s="51"/>
    </row>
    <row r="555" spans="1:23" ht="24.95" customHeight="1" x14ac:dyDescent="0.25">
      <c r="A555" s="47" t="s">
        <v>116</v>
      </c>
      <c r="B555" s="69">
        <v>556</v>
      </c>
      <c r="C555" s="69" t="str">
        <f>VLOOKUP(Táblázat1[[#This Row],[ORR_ssz]],hirdetett_kurzusok_tabla[],7,0)</f>
        <v>J4:xV(ae):P30</v>
      </c>
      <c r="D555" s="79" t="str">
        <f>VLOOKUP(Táblázat1[[#This Row],[ORR_ssz]],hirdetett_kurzusok_tabla[],4,0)</f>
        <v>maeC</v>
      </c>
      <c r="E555" s="46" t="s">
        <v>658</v>
      </c>
      <c r="F555" s="47"/>
      <c r="G555" s="47" t="s">
        <v>948</v>
      </c>
      <c r="H555" s="48" t="s">
        <v>85</v>
      </c>
      <c r="I555" s="48">
        <v>7</v>
      </c>
      <c r="J555" s="48" t="s">
        <v>81</v>
      </c>
      <c r="K555" s="49" t="s">
        <v>655</v>
      </c>
      <c r="L555" s="50"/>
      <c r="M555" s="51"/>
      <c r="N555" s="51" t="s">
        <v>51</v>
      </c>
      <c r="O555" s="51" t="s">
        <v>40</v>
      </c>
      <c r="P555" s="11"/>
      <c r="Q555" s="11" t="s">
        <v>4370</v>
      </c>
      <c r="R555" s="49" t="str">
        <f>VLOOKUP(Táblázat1[[#This Row],[ORR_ssz]],hirdetett_kurzusok_tabla[],6,0)</f>
        <v>SZE:08:00-10:00(Egyetem tér 1-3. I. emelet 106. I. tanterem (Somló auditórium) (ÁA-1-106-01-11))</v>
      </c>
      <c r="S555" s="49" t="s">
        <v>1512</v>
      </c>
      <c r="T555" s="49" t="s">
        <v>1512</v>
      </c>
      <c r="U555" s="51"/>
      <c r="V555" s="49"/>
      <c r="W555" s="51"/>
    </row>
    <row r="556" spans="1:23" s="78" customFormat="1" ht="24.95" customHeight="1" x14ac:dyDescent="0.25">
      <c r="A556" s="47" t="s">
        <v>116</v>
      </c>
      <c r="B556" s="69">
        <v>557</v>
      </c>
      <c r="C556" s="69" t="str">
        <f>VLOOKUP(Táblázat1[[#This Row],[ORR_ssz]],hirdetett_kurzusok_tabla[],7,0)</f>
        <v>J4:PJ (2):CSJ</v>
      </c>
      <c r="D556" s="79" t="str">
        <f>VLOOKUP(Táblázat1[[#This Row],[ORR_ssz]],hirdetett_kurzusok_tabla[],4,0)</f>
        <v>e</v>
      </c>
      <c r="E556" s="46" t="s">
        <v>661</v>
      </c>
      <c r="F556" s="47"/>
      <c r="G556" s="47" t="s">
        <v>23</v>
      </c>
      <c r="H556" s="48" t="s">
        <v>85</v>
      </c>
      <c r="I556" s="48">
        <v>5</v>
      </c>
      <c r="J556" s="48" t="s">
        <v>81</v>
      </c>
      <c r="K556" s="49"/>
      <c r="L556" s="50"/>
      <c r="M556" s="51"/>
      <c r="N556" s="51"/>
      <c r="O556" s="51"/>
      <c r="P556" s="49"/>
      <c r="Q556" s="49"/>
      <c r="R556" s="49" t="str">
        <f>VLOOKUP(Táblázat1[[#This Row],[ORR_ssz]],hirdetett_kurzusok_tabla[],6,0)</f>
        <v>SZE:14:00-16:00(Egyetem tér 1-3. I 1/2 emelet VI. tanterem (Fayer auditórium) (ÁA-1,5-203-01-11))</v>
      </c>
      <c r="S556" s="49" t="s">
        <v>1513</v>
      </c>
      <c r="T556" s="49" t="s">
        <v>1513</v>
      </c>
      <c r="U556" s="51"/>
      <c r="V556" s="49"/>
      <c r="W556" s="51"/>
    </row>
    <row r="557" spans="1:23" ht="24.95" customHeight="1" x14ac:dyDescent="0.25">
      <c r="A557" s="47" t="s">
        <v>116</v>
      </c>
      <c r="B557" s="69">
        <v>558</v>
      </c>
      <c r="C557" s="69" t="str">
        <f>VLOOKUP(Táblázat1[[#This Row],[ORR_ssz]],hirdetett_kurzusok_tabla[],7,0)</f>
        <v>JL5:PJ (2):KÁ</v>
      </c>
      <c r="D557" s="79" t="str">
        <f>VLOOKUP(Táblázat1[[#This Row],[ORR_ssz]],hirdetett_kurzusok_tabla[],4,0)</f>
        <v>e</v>
      </c>
      <c r="E557" s="46" t="s">
        <v>662</v>
      </c>
      <c r="F557" s="47"/>
      <c r="G557" s="47" t="s">
        <v>23</v>
      </c>
      <c r="H557" s="48" t="s">
        <v>76</v>
      </c>
      <c r="I557" s="48">
        <v>3</v>
      </c>
      <c r="J557" s="48" t="s">
        <v>71</v>
      </c>
      <c r="K557" s="49"/>
      <c r="L557" s="50"/>
      <c r="M557" s="51"/>
      <c r="N557" s="51"/>
      <c r="O557" s="51"/>
      <c r="P557" s="49"/>
      <c r="Q557" s="49"/>
      <c r="R557" s="49">
        <f>VLOOKUP(Táblázat1[[#This Row],[ORR_ssz]],hirdetett_kurzusok_tabla[],6,0)</f>
        <v>0</v>
      </c>
      <c r="S557" s="49" t="s">
        <v>1514</v>
      </c>
      <c r="T557" s="49" t="s">
        <v>1514</v>
      </c>
      <c r="U557" s="51"/>
      <c r="V557" s="49"/>
      <c r="W557" s="51"/>
    </row>
    <row r="558" spans="1:23" ht="24.95" customHeight="1" x14ac:dyDescent="0.25">
      <c r="A558" s="47" t="s">
        <v>116</v>
      </c>
      <c r="B558" s="69">
        <v>559</v>
      </c>
      <c r="C558" s="69" t="str">
        <f>VLOOKUP(Táblázat1[[#This Row],[ORR_ssz]],hirdetett_kurzusok_tabla[],7,0)</f>
        <v>JL5:PJ (20):KÁ</v>
      </c>
      <c r="D558" s="79" t="str">
        <f>VLOOKUP(Táblázat1[[#This Row],[ORR_ssz]],hirdetett_kurzusok_tabla[],4,0)</f>
        <v>sz</v>
      </c>
      <c r="E558" s="46" t="s">
        <v>662</v>
      </c>
      <c r="F558" s="47"/>
      <c r="G558" s="47" t="s">
        <v>35</v>
      </c>
      <c r="H558" s="48" t="s">
        <v>76</v>
      </c>
      <c r="I558" s="48">
        <v>3</v>
      </c>
      <c r="J558" s="48" t="s">
        <v>71</v>
      </c>
      <c r="K558" s="49"/>
      <c r="L558" s="50"/>
      <c r="M558" s="51"/>
      <c r="N558" s="51"/>
      <c r="O558" s="51"/>
      <c r="P558" s="49"/>
      <c r="Q558" s="49"/>
      <c r="R558" s="49">
        <f>VLOOKUP(Táblázat1[[#This Row],[ORR_ssz]],hirdetett_kurzusok_tabla[],6,0)</f>
        <v>0</v>
      </c>
      <c r="S558" s="49" t="s">
        <v>1514</v>
      </c>
      <c r="T558" s="49" t="s">
        <v>1515</v>
      </c>
      <c r="U558" s="51"/>
      <c r="V558" s="49"/>
      <c r="W558" s="51"/>
    </row>
    <row r="559" spans="1:23" ht="24.95" customHeight="1" x14ac:dyDescent="0.25">
      <c r="A559" s="47" t="s">
        <v>116</v>
      </c>
      <c r="B559" s="69">
        <v>560</v>
      </c>
      <c r="C559" s="69" t="str">
        <f>VLOOKUP(Táblázat1[[#This Row],[ORR_ssz]],hirdetett_kurzusok_tabla[],7,0)</f>
        <v>J4:PJ (30):ÖJ</v>
      </c>
      <c r="D559" s="79" t="str">
        <f>VLOOKUP(Táblázat1[[#This Row],[ORR_ssz]],hirdetett_kurzusok_tabla[],4,0)</f>
        <v>sz_e</v>
      </c>
      <c r="E559" s="46" t="s">
        <v>663</v>
      </c>
      <c r="F559" s="47"/>
      <c r="G559" s="47" t="s">
        <v>35</v>
      </c>
      <c r="H559" s="48" t="s">
        <v>85</v>
      </c>
      <c r="I559" s="48">
        <v>7</v>
      </c>
      <c r="J559" s="48" t="s">
        <v>81</v>
      </c>
      <c r="K559" s="49"/>
      <c r="L559" s="50"/>
      <c r="M559" s="51"/>
      <c r="N559" s="51"/>
      <c r="O559" s="51"/>
      <c r="P559" s="49"/>
      <c r="Q559" s="49"/>
      <c r="R559" s="49">
        <f>VLOOKUP(Táblázat1[[#This Row],[ORR_ssz]],hirdetett_kurzusok_tabla[],6,0)</f>
        <v>0</v>
      </c>
      <c r="S559" s="49" t="s">
        <v>1513</v>
      </c>
      <c r="T559" s="49"/>
      <c r="U559" s="51"/>
      <c r="V559" s="49"/>
      <c r="W559" s="51"/>
    </row>
    <row r="560" spans="1:23" ht="24.95" customHeight="1" x14ac:dyDescent="0.25">
      <c r="A560" s="47" t="s">
        <v>116</v>
      </c>
      <c r="B560" s="69">
        <v>561</v>
      </c>
      <c r="C560" s="69" t="str">
        <f>VLOOKUP(Táblázat1[[#This Row],[ORR_ssz]],hirdetett_kurzusok_tabla[],7,0)</f>
        <v>J4:PJ (30):ÖJ</v>
      </c>
      <c r="D560" s="79" t="str">
        <f>VLOOKUP(Táblázat1[[#This Row],[ORR_ssz]],hirdetett_kurzusok_tabla[],4,0)</f>
        <v>SZ01</v>
      </c>
      <c r="E560" s="46" t="s">
        <v>664</v>
      </c>
      <c r="F560" s="47"/>
      <c r="G560" s="47" t="s">
        <v>35</v>
      </c>
      <c r="H560" s="48" t="s">
        <v>85</v>
      </c>
      <c r="I560" s="48">
        <v>7</v>
      </c>
      <c r="J560" s="48" t="s">
        <v>81</v>
      </c>
      <c r="K560" s="49"/>
      <c r="L560" s="50"/>
      <c r="M560" s="51"/>
      <c r="N560" s="51" t="s">
        <v>27</v>
      </c>
      <c r="O560" s="51" t="s">
        <v>73</v>
      </c>
      <c r="P560" s="49"/>
      <c r="Q560" s="49" t="s">
        <v>3996</v>
      </c>
      <c r="R560" s="49" t="str">
        <f>VLOOKUP(Táblázat1[[#This Row],[ORR_ssz]],hirdetett_kurzusok_tabla[],6,0)</f>
        <v>H:10:00-12:00(B/15 Gyakorló (ÁB-3-310-01-12))</v>
      </c>
      <c r="S560" s="49"/>
      <c r="T560" s="49" t="s">
        <v>1514</v>
      </c>
      <c r="U560" s="51"/>
      <c r="V560" s="49"/>
      <c r="W560" s="51"/>
    </row>
    <row r="561" spans="1:23" ht="24.95" customHeight="1" x14ac:dyDescent="0.25">
      <c r="A561" s="47" t="s">
        <v>116</v>
      </c>
      <c r="B561" s="69">
        <v>562</v>
      </c>
      <c r="C561" s="69" t="str">
        <f>VLOOKUP(Táblázat1[[#This Row],[ORR_ssz]],hirdetett_kurzusok_tabla[],7,0)</f>
        <v>J4:PJ (30):ÖJ</v>
      </c>
      <c r="D561" s="79" t="str">
        <f>VLOOKUP(Táblázat1[[#This Row],[ORR_ssz]],hirdetett_kurzusok_tabla[],4,0)</f>
        <v>SZ02</v>
      </c>
      <c r="E561" s="46" t="s">
        <v>665</v>
      </c>
      <c r="F561" s="47"/>
      <c r="G561" s="47" t="s">
        <v>35</v>
      </c>
      <c r="H561" s="48" t="s">
        <v>85</v>
      </c>
      <c r="I561" s="48">
        <v>7</v>
      </c>
      <c r="J561" s="48" t="s">
        <v>81</v>
      </c>
      <c r="K561" s="49"/>
      <c r="L561" s="50"/>
      <c r="M561" s="51"/>
      <c r="N561" s="51" t="s">
        <v>27</v>
      </c>
      <c r="O561" s="51" t="s">
        <v>90</v>
      </c>
      <c r="P561" s="49"/>
      <c r="Q561" s="49" t="s">
        <v>3996</v>
      </c>
      <c r="R561" s="49" t="str">
        <f>VLOOKUP(Táblázat1[[#This Row],[ORR_ssz]],hirdetett_kurzusok_tabla[],6,0)</f>
        <v>H:12:00-14:00(B/15 Gyakorló (ÁB-3-310-01-12))</v>
      </c>
      <c r="S561" s="49"/>
      <c r="T561" s="49" t="s">
        <v>1514</v>
      </c>
      <c r="U561" s="51"/>
      <c r="V561" s="49"/>
      <c r="W561" s="51"/>
    </row>
    <row r="562" spans="1:23" ht="24.95" customHeight="1" x14ac:dyDescent="0.25">
      <c r="A562" s="47" t="s">
        <v>116</v>
      </c>
      <c r="B562" s="69">
        <v>563</v>
      </c>
      <c r="C562" s="69" t="str">
        <f>VLOOKUP(Táblázat1[[#This Row],[ORR_ssz]],hirdetett_kurzusok_tabla[],7,0)</f>
        <v>J4:PJ (30):ÖJ</v>
      </c>
      <c r="D562" s="79" t="str">
        <f>VLOOKUP(Táblázat1[[#This Row],[ORR_ssz]],hirdetett_kurzusok_tabla[],4,0)</f>
        <v>SZ03</v>
      </c>
      <c r="E562" s="46" t="s">
        <v>666</v>
      </c>
      <c r="F562" s="47"/>
      <c r="G562" s="47" t="s">
        <v>35</v>
      </c>
      <c r="H562" s="48" t="s">
        <v>85</v>
      </c>
      <c r="I562" s="48">
        <v>7</v>
      </c>
      <c r="J562" s="48" t="s">
        <v>81</v>
      </c>
      <c r="K562" s="49"/>
      <c r="L562" s="50"/>
      <c r="M562" s="51"/>
      <c r="N562" s="51" t="s">
        <v>27</v>
      </c>
      <c r="O562" s="51" t="s">
        <v>113</v>
      </c>
      <c r="P562" s="49"/>
      <c r="Q562" s="49" t="s">
        <v>3996</v>
      </c>
      <c r="R562" s="49" t="str">
        <f>VLOOKUP(Táblázat1[[#This Row],[ORR_ssz]],hirdetett_kurzusok_tabla[],6,0)</f>
        <v>H:14:00-16:00(B/15 Gyakorló (ÁB-3-310-01-12))</v>
      </c>
      <c r="S562" s="49"/>
      <c r="T562" s="49" t="s">
        <v>1514</v>
      </c>
      <c r="U562" s="51"/>
      <c r="V562" s="49"/>
      <c r="W562" s="51"/>
    </row>
    <row r="563" spans="1:23" ht="24.95" customHeight="1" x14ac:dyDescent="0.25">
      <c r="A563" s="47" t="s">
        <v>116</v>
      </c>
      <c r="B563" s="69">
        <v>564</v>
      </c>
      <c r="C563" s="69" t="str">
        <f>VLOOKUP(Táblázat1[[#This Row],[ORR_ssz]],hirdetett_kurzusok_tabla[],7,0)</f>
        <v>J4:PJ (30):ÖJ</v>
      </c>
      <c r="D563" s="79" t="str">
        <f>VLOOKUP(Táblázat1[[#This Row],[ORR_ssz]],hirdetett_kurzusok_tabla[],4,0)</f>
        <v>SZ04</v>
      </c>
      <c r="E563" s="46" t="s">
        <v>667</v>
      </c>
      <c r="F563" s="47"/>
      <c r="G563" s="47" t="s">
        <v>35</v>
      </c>
      <c r="H563" s="48" t="s">
        <v>85</v>
      </c>
      <c r="I563" s="48">
        <v>7</v>
      </c>
      <c r="J563" s="48" t="s">
        <v>81</v>
      </c>
      <c r="K563" s="49"/>
      <c r="L563" s="50"/>
      <c r="M563" s="51"/>
      <c r="N563" s="51" t="s">
        <v>39</v>
      </c>
      <c r="O563" s="51" t="s">
        <v>40</v>
      </c>
      <c r="P563" s="49"/>
      <c r="Q563" s="49" t="s">
        <v>3961</v>
      </c>
      <c r="R563" s="49" t="str">
        <f>VLOOKUP(Táblázat1[[#This Row],[ORR_ssz]],hirdetett_kurzusok_tabla[],6,0)</f>
        <v>K:08:00-10:00(B gyakorló 10. (Kecskeméti u.) (ÁB-2-212-01-11))</v>
      </c>
      <c r="S563" s="49"/>
      <c r="T563" s="49" t="s">
        <v>1516</v>
      </c>
      <c r="U563" s="51"/>
      <c r="V563" s="49"/>
      <c r="W563" s="51"/>
    </row>
    <row r="564" spans="1:23" ht="24.95" customHeight="1" x14ac:dyDescent="0.25">
      <c r="A564" s="47" t="s">
        <v>116</v>
      </c>
      <c r="B564" s="69">
        <v>565</v>
      </c>
      <c r="C564" s="69" t="str">
        <f>VLOOKUP(Táblázat1[[#This Row],[ORR_ssz]],hirdetett_kurzusok_tabla[],7,0)</f>
        <v>J4:PJ (30):ÖJ</v>
      </c>
      <c r="D564" s="79" t="str">
        <f>VLOOKUP(Táblázat1[[#This Row],[ORR_ssz]],hirdetett_kurzusok_tabla[],4,0)</f>
        <v>SZ05</v>
      </c>
      <c r="E564" s="46" t="s">
        <v>668</v>
      </c>
      <c r="F564" s="47"/>
      <c r="G564" s="47" t="s">
        <v>35</v>
      </c>
      <c r="H564" s="48" t="s">
        <v>85</v>
      </c>
      <c r="I564" s="48">
        <v>7</v>
      </c>
      <c r="J564" s="48" t="s">
        <v>81</v>
      </c>
      <c r="K564" s="49"/>
      <c r="L564" s="50"/>
      <c r="M564" s="51"/>
      <c r="N564" s="51" t="s">
        <v>27</v>
      </c>
      <c r="O564" s="51" t="s">
        <v>40</v>
      </c>
      <c r="P564" s="49"/>
      <c r="Q564" s="49" t="s">
        <v>3966</v>
      </c>
      <c r="R564" s="49" t="str">
        <f>VLOOKUP(Táblázat1[[#This Row],[ORR_ssz]],hirdetett_kurzusok_tabla[],6,0)</f>
        <v>H:08:00-10:00(B/12 Gyakorló (ÁB-3-304-01-12))</v>
      </c>
      <c r="S564" s="49"/>
      <c r="T564" s="49" t="s">
        <v>1517</v>
      </c>
      <c r="U564" s="51"/>
      <c r="V564" s="49" t="s">
        <v>1284</v>
      </c>
      <c r="W564" s="51"/>
    </row>
    <row r="565" spans="1:23" ht="24.95" customHeight="1" x14ac:dyDescent="0.25">
      <c r="A565" s="47" t="s">
        <v>116</v>
      </c>
      <c r="B565" s="69">
        <v>566</v>
      </c>
      <c r="C565" s="69" t="str">
        <f>VLOOKUP(Táblázat1[[#This Row],[ORR_ssz]],hirdetett_kurzusok_tabla[],7,0)</f>
        <v>J4:PJ (30):ÖJ</v>
      </c>
      <c r="D565" s="79" t="str">
        <f>VLOOKUP(Táblázat1[[#This Row],[ORR_ssz]],hirdetett_kurzusok_tabla[],4,0)</f>
        <v>SZ06</v>
      </c>
      <c r="E565" s="46" t="s">
        <v>669</v>
      </c>
      <c r="F565" s="47"/>
      <c r="G565" s="47" t="s">
        <v>35</v>
      </c>
      <c r="H565" s="48" t="s">
        <v>85</v>
      </c>
      <c r="I565" s="48">
        <v>7</v>
      </c>
      <c r="J565" s="48" t="s">
        <v>81</v>
      </c>
      <c r="K565" s="49"/>
      <c r="L565" s="50"/>
      <c r="M565" s="51"/>
      <c r="N565" s="51" t="s">
        <v>27</v>
      </c>
      <c r="O565" s="51" t="s">
        <v>40</v>
      </c>
      <c r="P565" s="49"/>
      <c r="Q565" s="49" t="s">
        <v>3955</v>
      </c>
      <c r="R565" s="49" t="str">
        <f>VLOOKUP(Táblázat1[[#This Row],[ORR_ssz]],hirdetett_kurzusok_tabla[],6,0)</f>
        <v>H:08:00-10:00(Egyetem tér 1-3. félemelet A/6 gyakorló (ÁA-0,5-120-01-12))</v>
      </c>
      <c r="S565" s="49"/>
      <c r="T565" s="49" t="s">
        <v>1518</v>
      </c>
      <c r="U565" s="51"/>
      <c r="V565" s="49"/>
      <c r="W565" s="51"/>
    </row>
    <row r="566" spans="1:23" ht="24.95" customHeight="1" x14ac:dyDescent="0.25">
      <c r="A566" s="47" t="s">
        <v>116</v>
      </c>
      <c r="B566" s="69">
        <v>567</v>
      </c>
      <c r="C566" s="69" t="str">
        <f>VLOOKUP(Táblázat1[[#This Row],[ORR_ssz]],hirdetett_kurzusok_tabla[],7,0)</f>
        <v>J4:PJ (30):ÖJ</v>
      </c>
      <c r="D566" s="79" t="str">
        <f>VLOOKUP(Táblázat1[[#This Row],[ORR_ssz]],hirdetett_kurzusok_tabla[],4,0)</f>
        <v>SZ07</v>
      </c>
      <c r="E566" s="46" t="s">
        <v>670</v>
      </c>
      <c r="F566" s="47"/>
      <c r="G566" s="47" t="s">
        <v>35</v>
      </c>
      <c r="H566" s="48" t="s">
        <v>85</v>
      </c>
      <c r="I566" s="48">
        <v>7</v>
      </c>
      <c r="J566" s="48" t="s">
        <v>81</v>
      </c>
      <c r="K566" s="49"/>
      <c r="L566" s="50"/>
      <c r="M566" s="51"/>
      <c r="N566" s="51" t="s">
        <v>51</v>
      </c>
      <c r="O566" s="51" t="s">
        <v>134</v>
      </c>
      <c r="P566" s="49"/>
      <c r="Q566" s="49" t="s">
        <v>3957</v>
      </c>
      <c r="R566" s="49" t="str">
        <f>VLOOKUP(Táblázat1[[#This Row],[ORR_ssz]],hirdetett_kurzusok_tabla[],6,0)</f>
        <v>SZE:16:00-18:00(Egyetem tér 1-3. alagsor A/5 gyakorló (ÁA--1-081-01-12))</v>
      </c>
      <c r="S566" s="49"/>
      <c r="T566" s="49" t="s">
        <v>1519</v>
      </c>
      <c r="U566" s="51"/>
      <c r="V566" s="49" t="s">
        <v>1520</v>
      </c>
      <c r="W566" s="51"/>
    </row>
    <row r="567" spans="1:23" ht="24.95" customHeight="1" x14ac:dyDescent="0.25">
      <c r="A567" s="47" t="s">
        <v>116</v>
      </c>
      <c r="B567" s="69">
        <v>568</v>
      </c>
      <c r="C567" s="69" t="str">
        <f>VLOOKUP(Táblázat1[[#This Row],[ORR_ssz]],hirdetett_kurzusok_tabla[],7,0)</f>
        <v>J4:PJ (30):ÖJ</v>
      </c>
      <c r="D567" s="79" t="str">
        <f>VLOOKUP(Táblázat1[[#This Row],[ORR_ssz]],hirdetett_kurzusok_tabla[],4,0)</f>
        <v>SZ08</v>
      </c>
      <c r="E567" s="46" t="s">
        <v>671</v>
      </c>
      <c r="F567" s="47"/>
      <c r="G567" s="47" t="s">
        <v>35</v>
      </c>
      <c r="H567" s="48" t="s">
        <v>85</v>
      </c>
      <c r="I567" s="48">
        <v>7</v>
      </c>
      <c r="J567" s="48" t="s">
        <v>81</v>
      </c>
      <c r="K567" s="49"/>
      <c r="L567" s="50"/>
      <c r="M567" s="51"/>
      <c r="N567" s="51" t="s">
        <v>27</v>
      </c>
      <c r="O567" s="51" t="s">
        <v>40</v>
      </c>
      <c r="P567" s="49"/>
      <c r="Q567" s="49" t="s">
        <v>4003</v>
      </c>
      <c r="R567" s="49" t="str">
        <f>VLOOKUP(Táblázat1[[#This Row],[ORR_ssz]],hirdetett_kurzusok_tabla[],6,0)</f>
        <v>H:08:00-10:00(Egyetem tér 1-3. I. emelet 106. I. tanterem (Somló auditórium) (ÁA-1-106-01-11))</v>
      </c>
      <c r="S567" s="49"/>
      <c r="T567" s="49" t="s">
        <v>1512</v>
      </c>
      <c r="U567" s="51"/>
      <c r="V567" s="49"/>
      <c r="W567" s="51"/>
    </row>
    <row r="568" spans="1:23" ht="24.95" customHeight="1" x14ac:dyDescent="0.25">
      <c r="A568" s="47" t="s">
        <v>116</v>
      </c>
      <c r="B568" s="69">
        <v>569</v>
      </c>
      <c r="C568" s="69" t="str">
        <f>VLOOKUP(Táblázat1[[#This Row],[ORR_ssz]],hirdetett_kurzusok_tabla[],7,0)</f>
        <v>J4:PJ (30):ÖJ</v>
      </c>
      <c r="D568" s="79" t="str">
        <f>VLOOKUP(Táblázat1[[#This Row],[ORR_ssz]],hirdetett_kurzusok_tabla[],4,0)</f>
        <v>SZ09</v>
      </c>
      <c r="E568" s="46" t="s">
        <v>672</v>
      </c>
      <c r="F568" s="47"/>
      <c r="G568" s="47" t="s">
        <v>35</v>
      </c>
      <c r="H568" s="48" t="s">
        <v>85</v>
      </c>
      <c r="I568" s="48">
        <v>7</v>
      </c>
      <c r="J568" s="48" t="s">
        <v>81</v>
      </c>
      <c r="K568" s="49"/>
      <c r="L568" s="50"/>
      <c r="M568" s="51"/>
      <c r="N568" s="51" t="s">
        <v>39</v>
      </c>
      <c r="O568" s="51" t="s">
        <v>134</v>
      </c>
      <c r="P568" s="49"/>
      <c r="Q568" s="49" t="s">
        <v>3955</v>
      </c>
      <c r="R568" s="49" t="str">
        <f>VLOOKUP(Táblázat1[[#This Row],[ORR_ssz]],hirdetett_kurzusok_tabla[],6,0)</f>
        <v>K:16:00-18:00(Egyetem tér 1-3. félemelet A/6 gyakorló (ÁA-0,5-120-01-12))</v>
      </c>
      <c r="S568" s="49"/>
      <c r="T568" s="49" t="s">
        <v>1521</v>
      </c>
      <c r="U568" s="51"/>
      <c r="V568" s="49" t="s">
        <v>1522</v>
      </c>
      <c r="W568" s="51"/>
    </row>
    <row r="569" spans="1:23" ht="24.95" customHeight="1" x14ac:dyDescent="0.25">
      <c r="A569" s="47" t="s">
        <v>116</v>
      </c>
      <c r="B569" s="69">
        <v>570</v>
      </c>
      <c r="C569" s="69" t="str">
        <f>VLOOKUP(Táblázat1[[#This Row],[ORR_ssz]],hirdetett_kurzusok_tabla[],7,0)</f>
        <v>J4:PJ (30):ÖJ</v>
      </c>
      <c r="D569" s="79" t="str">
        <f>VLOOKUP(Táblázat1[[#This Row],[ORR_ssz]],hirdetett_kurzusok_tabla[],4,0)</f>
        <v>SZ10</v>
      </c>
      <c r="E569" s="46" t="s">
        <v>673</v>
      </c>
      <c r="F569" s="47"/>
      <c r="G569" s="47" t="s">
        <v>35</v>
      </c>
      <c r="H569" s="48" t="s">
        <v>85</v>
      </c>
      <c r="I569" s="48">
        <v>7</v>
      </c>
      <c r="J569" s="48" t="s">
        <v>81</v>
      </c>
      <c r="K569" s="49"/>
      <c r="L569" s="50"/>
      <c r="M569" s="51"/>
      <c r="N569" s="51" t="s">
        <v>27</v>
      </c>
      <c r="O569" s="51" t="s">
        <v>113</v>
      </c>
      <c r="P569" s="49"/>
      <c r="Q569" s="49" t="s">
        <v>3952</v>
      </c>
      <c r="R569" s="49" t="str">
        <f>VLOOKUP(Táblázat1[[#This Row],[ORR_ssz]],hirdetett_kurzusok_tabla[],6,0)</f>
        <v>H:14:00-16:00(B/1 Gyakorló (ÁB-0-001-01-11))</v>
      </c>
      <c r="S569" s="49"/>
      <c r="T569" s="49" t="s">
        <v>1523</v>
      </c>
      <c r="U569" s="51"/>
      <c r="V569" s="49"/>
      <c r="W569" s="51"/>
    </row>
    <row r="570" spans="1:23" ht="24.95" customHeight="1" x14ac:dyDescent="0.25">
      <c r="A570" s="47" t="s">
        <v>116</v>
      </c>
      <c r="B570" s="69">
        <v>571</v>
      </c>
      <c r="C570" s="69" t="str">
        <f>VLOOKUP(Táblázat1[[#This Row],[ORR_ssz]],hirdetett_kurzusok_tabla[],7,0)</f>
        <v>J4:PJ (30):ÖJ</v>
      </c>
      <c r="D570" s="79" t="str">
        <f>VLOOKUP(Táblázat1[[#This Row],[ORR_ssz]],hirdetett_kurzusok_tabla[],4,0)</f>
        <v>SZ11</v>
      </c>
      <c r="E570" s="46" t="s">
        <v>674</v>
      </c>
      <c r="F570" s="47"/>
      <c r="G570" s="47" t="s">
        <v>35</v>
      </c>
      <c r="H570" s="48" t="s">
        <v>85</v>
      </c>
      <c r="I570" s="48">
        <v>7</v>
      </c>
      <c r="J570" s="48" t="s">
        <v>81</v>
      </c>
      <c r="K570" s="49"/>
      <c r="L570" s="50"/>
      <c r="M570" s="51"/>
      <c r="N570" s="51" t="s">
        <v>27</v>
      </c>
      <c r="O570" s="51" t="s">
        <v>134</v>
      </c>
      <c r="P570" s="49"/>
      <c r="Q570" s="49" t="s">
        <v>4006</v>
      </c>
      <c r="R570" s="49" t="str">
        <f>VLOOKUP(Táblázat1[[#This Row],[ORR_ssz]],hirdetett_kurzusok_tabla[],6,0)</f>
        <v>H:16:00-18:00(Magyar u. Földszint B I. tanterem (ÁB-0-715-01-11))</v>
      </c>
      <c r="S570" s="49"/>
      <c r="T570" s="49" t="s">
        <v>1523</v>
      </c>
      <c r="U570" s="51"/>
      <c r="V570" s="49"/>
      <c r="W570" s="51"/>
    </row>
    <row r="571" spans="1:23" ht="24.95" customHeight="1" x14ac:dyDescent="0.25">
      <c r="A571" s="47" t="s">
        <v>116</v>
      </c>
      <c r="B571" s="69">
        <v>572</v>
      </c>
      <c r="C571" s="69" t="str">
        <f>VLOOKUP(Táblázat1[[#This Row],[ORR_ssz]],hirdetett_kurzusok_tabla[],7,0)</f>
        <v>J4:PJ (30):ÖJ</v>
      </c>
      <c r="D571" s="79" t="str">
        <f>VLOOKUP(Táblázat1[[#This Row],[ORR_ssz]],hirdetett_kurzusok_tabla[],4,0)</f>
        <v>SZ12</v>
      </c>
      <c r="E571" s="46" t="s">
        <v>675</v>
      </c>
      <c r="F571" s="47"/>
      <c r="G571" s="47" t="s">
        <v>35</v>
      </c>
      <c r="H571" s="48" t="s">
        <v>85</v>
      </c>
      <c r="I571" s="48">
        <v>7</v>
      </c>
      <c r="J571" s="48" t="s">
        <v>81</v>
      </c>
      <c r="K571" s="49"/>
      <c r="L571" s="50"/>
      <c r="M571" s="51"/>
      <c r="N571" s="51" t="s">
        <v>51</v>
      </c>
      <c r="O571" s="51" t="s">
        <v>134</v>
      </c>
      <c r="P571" s="49"/>
      <c r="Q571" s="49" t="s">
        <v>3984</v>
      </c>
      <c r="R571" s="49" t="str">
        <f>VLOOKUP(Táblázat1[[#This Row],[ORR_ssz]],hirdetett_kurzusok_tabla[],6,0)</f>
        <v>SZE:16:00-18:00(B gyakorló 07. (Kecskeméti u.) (ÁB-2-204-01-11))</v>
      </c>
      <c r="S571" s="49"/>
      <c r="T571" s="49" t="s">
        <v>1513</v>
      </c>
      <c r="U571" s="51"/>
      <c r="V571" s="49"/>
      <c r="W571" s="51"/>
    </row>
    <row r="572" spans="1:23" ht="24.95" customHeight="1" x14ac:dyDescent="0.25">
      <c r="A572" s="47" t="s">
        <v>116</v>
      </c>
      <c r="B572" s="69">
        <v>573</v>
      </c>
      <c r="C572" s="69" t="str">
        <f>VLOOKUP(Táblázat1[[#This Row],[ORR_ssz]],hirdetett_kurzusok_tabla[],7,0)</f>
        <v>J4:PJ (30):ÖJ</v>
      </c>
      <c r="D572" s="79" t="str">
        <f>VLOOKUP(Táblázat1[[#This Row],[ORR_ssz]],hirdetett_kurzusok_tabla[],4,0)</f>
        <v>SZ13</v>
      </c>
      <c r="E572" s="46" t="s">
        <v>676</v>
      </c>
      <c r="F572" s="47"/>
      <c r="G572" s="47" t="s">
        <v>35</v>
      </c>
      <c r="H572" s="48" t="s">
        <v>85</v>
      </c>
      <c r="I572" s="48">
        <v>7</v>
      </c>
      <c r="J572" s="48" t="s">
        <v>81</v>
      </c>
      <c r="K572" s="49"/>
      <c r="L572" s="50"/>
      <c r="M572" s="51"/>
      <c r="N572" s="51" t="s">
        <v>60</v>
      </c>
      <c r="O572" s="51" t="s">
        <v>113</v>
      </c>
      <c r="P572" s="49"/>
      <c r="Q572" s="49" t="s">
        <v>4008</v>
      </c>
      <c r="R572" s="49" t="str">
        <f>VLOOKUP(Táblázat1[[#This Row],[ORR_ssz]],hirdetett_kurzusok_tabla[],6,0)</f>
        <v>CS:14:00-16:00(B/16 Gyakorló (ÁB-3-311-01-11))</v>
      </c>
      <c r="S572" s="49"/>
      <c r="T572" s="49" t="s">
        <v>1513</v>
      </c>
      <c r="U572" s="51"/>
      <c r="V572" s="49"/>
      <c r="W572" s="51"/>
    </row>
    <row r="573" spans="1:23" ht="24.95" customHeight="1" x14ac:dyDescent="0.25">
      <c r="A573" s="47" t="s">
        <v>116</v>
      </c>
      <c r="B573" s="69">
        <v>574</v>
      </c>
      <c r="C573" s="69" t="str">
        <f>VLOOKUP(Táblázat1[[#This Row],[ORR_ssz]],hirdetett_kurzusok_tabla[],7,0)</f>
        <v>J4:PJ (30):ÖJ</v>
      </c>
      <c r="D573" s="79" t="str">
        <f>VLOOKUP(Táblázat1[[#This Row],[ORR_ssz]],hirdetett_kurzusok_tabla[],4,0)</f>
        <v>SZ14</v>
      </c>
      <c r="E573" s="46" t="s">
        <v>677</v>
      </c>
      <c r="F573" s="47"/>
      <c r="G573" s="47" t="s">
        <v>35</v>
      </c>
      <c r="H573" s="48" t="s">
        <v>85</v>
      </c>
      <c r="I573" s="48">
        <v>7</v>
      </c>
      <c r="J573" s="48" t="s">
        <v>81</v>
      </c>
      <c r="K573" s="49"/>
      <c r="L573" s="50"/>
      <c r="M573" s="51"/>
      <c r="N573" s="51" t="s">
        <v>60</v>
      </c>
      <c r="O573" s="51" t="s">
        <v>134</v>
      </c>
      <c r="P573" s="49"/>
      <c r="Q573" s="49" t="s">
        <v>4006</v>
      </c>
      <c r="R573" s="49" t="str">
        <f>VLOOKUP(Táblázat1[[#This Row],[ORR_ssz]],hirdetett_kurzusok_tabla[],6,0)</f>
        <v>CS:16:00-18:00(Magyar u. Földszint B I. tanterem (ÁB-0-715-01-11))</v>
      </c>
      <c r="S573" s="49"/>
      <c r="T573" s="49" t="s">
        <v>1513</v>
      </c>
      <c r="U573" s="51"/>
      <c r="V573" s="49"/>
      <c r="W573" s="51"/>
    </row>
    <row r="574" spans="1:23" ht="24.95" customHeight="1" x14ac:dyDescent="0.25">
      <c r="A574" s="47" t="s">
        <v>116</v>
      </c>
      <c r="B574" s="69">
        <v>575</v>
      </c>
      <c r="C574" s="69" t="str">
        <f>VLOOKUP(Táblázat1[[#This Row],[ORR_ssz]],hirdetett_kurzusok_tabla[],7,0)</f>
        <v>J4:PJ (30):ÖJ</v>
      </c>
      <c r="D574" s="79" t="str">
        <f>VLOOKUP(Táblázat1[[#This Row],[ORR_ssz]],hirdetett_kurzusok_tabla[],4,0)</f>
        <v>SZ15</v>
      </c>
      <c r="E574" s="46" t="s">
        <v>678</v>
      </c>
      <c r="F574" s="47"/>
      <c r="G574" s="47" t="s">
        <v>35</v>
      </c>
      <c r="H574" s="48" t="s">
        <v>85</v>
      </c>
      <c r="I574" s="48">
        <v>7</v>
      </c>
      <c r="J574" s="48" t="s">
        <v>81</v>
      </c>
      <c r="K574" s="49"/>
      <c r="L574" s="50"/>
      <c r="M574" s="51"/>
      <c r="N574" s="51" t="s">
        <v>51</v>
      </c>
      <c r="O574" s="51" t="s">
        <v>153</v>
      </c>
      <c r="P574" s="49"/>
      <c r="Q574" s="49" t="s">
        <v>3954</v>
      </c>
      <c r="R574" s="49" t="str">
        <f>VLOOKUP(Táblázat1[[#This Row],[ORR_ssz]],hirdetett_kurzusok_tabla[],6,0)</f>
        <v>SZE:18:00-20:00(B/2 Gyakorló (ÁB-0-002-01-11))</v>
      </c>
      <c r="S574" s="49"/>
      <c r="T574" s="49" t="s">
        <v>1519</v>
      </c>
      <c r="U574" s="51"/>
      <c r="V574" s="49" t="s">
        <v>1524</v>
      </c>
      <c r="W574" s="51"/>
    </row>
    <row r="575" spans="1:23" ht="24.95" customHeight="1" x14ac:dyDescent="0.25">
      <c r="A575" s="47" t="s">
        <v>116</v>
      </c>
      <c r="B575" s="69">
        <v>576</v>
      </c>
      <c r="C575" s="69" t="str">
        <f>VLOOKUP(Táblázat1[[#This Row],[ORR_ssz]],hirdetett_kurzusok_tabla[],7,0)</f>
        <v>J4:PJ (30):ÖJ</v>
      </c>
      <c r="D575" s="79" t="str">
        <f>VLOOKUP(Táblázat1[[#This Row],[ORR_ssz]],hirdetett_kurzusok_tabla[],4,0)</f>
        <v>SZ16</v>
      </c>
      <c r="E575" s="46" t="s">
        <v>679</v>
      </c>
      <c r="F575" s="47"/>
      <c r="G575" s="47" t="s">
        <v>35</v>
      </c>
      <c r="H575" s="48" t="s">
        <v>85</v>
      </c>
      <c r="I575" s="48">
        <v>7</v>
      </c>
      <c r="J575" s="48" t="s">
        <v>81</v>
      </c>
      <c r="K575" s="49"/>
      <c r="L575" s="50"/>
      <c r="M575" s="51"/>
      <c r="N575" s="51" t="s">
        <v>51</v>
      </c>
      <c r="O575" s="51" t="s">
        <v>153</v>
      </c>
      <c r="P575" s="49"/>
      <c r="Q575" s="49" t="s">
        <v>3983</v>
      </c>
      <c r="R575" s="49" t="str">
        <f>VLOOKUP(Táblázat1[[#This Row],[ORR_ssz]],hirdetett_kurzusok_tabla[],6,0)</f>
        <v>SZE:18:00-20:00(Egyetem tér 1-3. alagsor A/3 gyakorló (ÁA--1-072-73-01-12))</v>
      </c>
      <c r="S575" s="49"/>
      <c r="T575" s="49" t="s">
        <v>1525</v>
      </c>
      <c r="U575" s="51"/>
      <c r="V575" s="49" t="s">
        <v>1278</v>
      </c>
      <c r="W575" s="51"/>
    </row>
    <row r="576" spans="1:23" ht="24.95" customHeight="1" x14ac:dyDescent="0.25">
      <c r="A576" s="47" t="s">
        <v>116</v>
      </c>
      <c r="B576" s="69">
        <v>577</v>
      </c>
      <c r="C576" s="69" t="str">
        <f>VLOOKUP(Táblázat1[[#This Row],[ORR_ssz]],hirdetett_kurzusok_tabla[],7,0)</f>
        <v>J4:PJ (30):ÖJ</v>
      </c>
      <c r="D576" s="79" t="str">
        <f>VLOOKUP(Táblázat1[[#This Row],[ORR_ssz]],hirdetett_kurzusok_tabla[],4,0)</f>
        <v>SZ17</v>
      </c>
      <c r="E576" s="46" t="s">
        <v>680</v>
      </c>
      <c r="F576" s="47"/>
      <c r="G576" s="47" t="s">
        <v>35</v>
      </c>
      <c r="H576" s="48" t="s">
        <v>85</v>
      </c>
      <c r="I576" s="48">
        <v>7</v>
      </c>
      <c r="J576" s="48" t="s">
        <v>81</v>
      </c>
      <c r="K576" s="49"/>
      <c r="L576" s="50"/>
      <c r="M576" s="51"/>
      <c r="N576" s="51" t="s">
        <v>51</v>
      </c>
      <c r="O576" s="51" t="s">
        <v>113</v>
      </c>
      <c r="P576" s="49"/>
      <c r="Q576" s="49" t="s">
        <v>3987</v>
      </c>
      <c r="R576" s="49" t="str">
        <f>VLOOKUP(Táblázat1[[#This Row],[ORR_ssz]],hirdetett_kurzusok_tabla[],6,0)</f>
        <v>SZE:14:00-16:00(Egyetem tér 1-3. I. emelet 111. III. tanterem (Récsi auditórium) (ÁA-1-111-01-11))</v>
      </c>
      <c r="S576" s="49"/>
      <c r="T576" s="49" t="s">
        <v>1526</v>
      </c>
      <c r="U576" s="51"/>
      <c r="V576" s="49"/>
      <c r="W576" s="51"/>
    </row>
    <row r="577" spans="1:23" ht="24.95" customHeight="1" x14ac:dyDescent="0.25">
      <c r="A577" s="47" t="s">
        <v>116</v>
      </c>
      <c r="B577" s="69">
        <v>578</v>
      </c>
      <c r="C577" s="69" t="str">
        <f>VLOOKUP(Táblázat1[[#This Row],[ORR_ssz]],hirdetett_kurzusok_tabla[],7,0)</f>
        <v>J4:PJ (30):ÖJ</v>
      </c>
      <c r="D577" s="79" t="str">
        <f>VLOOKUP(Táblázat1[[#This Row],[ORR_ssz]],hirdetett_kurzusok_tabla[],4,0)</f>
        <v>SZ18</v>
      </c>
      <c r="E577" s="46" t="s">
        <v>681</v>
      </c>
      <c r="F577" s="47"/>
      <c r="G577" s="47" t="s">
        <v>35</v>
      </c>
      <c r="H577" s="48" t="s">
        <v>85</v>
      </c>
      <c r="I577" s="48">
        <v>7</v>
      </c>
      <c r="J577" s="48" t="s">
        <v>81</v>
      </c>
      <c r="K577" s="49"/>
      <c r="L577" s="50"/>
      <c r="M577" s="51"/>
      <c r="N577" s="51" t="s">
        <v>39</v>
      </c>
      <c r="O577" s="51" t="s">
        <v>153</v>
      </c>
      <c r="P577" s="49"/>
      <c r="Q577" s="49" t="s">
        <v>3952</v>
      </c>
      <c r="R577" s="49" t="str">
        <f>VLOOKUP(Táblázat1[[#This Row],[ORR_ssz]],hirdetett_kurzusok_tabla[],6,0)</f>
        <v>K:18:00-20:00(B/1 Gyakorló (ÁB-0-001-01-11))</v>
      </c>
      <c r="S577" s="49"/>
      <c r="T577" s="49" t="s">
        <v>1521</v>
      </c>
      <c r="U577" s="51"/>
      <c r="V577" s="49" t="s">
        <v>1527</v>
      </c>
      <c r="W577" s="51"/>
    </row>
    <row r="578" spans="1:23" ht="24.95" customHeight="1" x14ac:dyDescent="0.25">
      <c r="A578" s="63" t="s">
        <v>116</v>
      </c>
      <c r="B578" s="72">
        <v>579</v>
      </c>
      <c r="C578" s="72" t="e">
        <f>VLOOKUP(Táblázat1[[#This Row],[ORR_ssz]],hirdetett_kurzusok_tabla[],7,0)</f>
        <v>#N/A</v>
      </c>
      <c r="D578" s="72" t="e">
        <f>VLOOKUP(Táblázat1[[#This Row],[ORR_ssz]],hirdetett_kurzusok_tabla[],4,0)</f>
        <v>#N/A</v>
      </c>
      <c r="E578" s="62" t="s">
        <v>682</v>
      </c>
      <c r="F578" s="63"/>
      <c r="G578" s="63" t="s">
        <v>35</v>
      </c>
      <c r="H578" s="64" t="s">
        <v>85</v>
      </c>
      <c r="I578" s="64">
        <v>7</v>
      </c>
      <c r="J578" s="64" t="s">
        <v>81</v>
      </c>
      <c r="K578" s="65"/>
      <c r="L578" s="66"/>
      <c r="M578" s="67"/>
      <c r="N578" s="67" t="s">
        <v>27</v>
      </c>
      <c r="O578" s="67" t="s">
        <v>40</v>
      </c>
      <c r="P578" s="65"/>
      <c r="Q578" s="65" t="s">
        <v>3951</v>
      </c>
      <c r="R578" s="65" t="e">
        <f>VLOOKUP(Táblázat1[[#This Row],[ORR_ssz]],hirdetett_kurzusok_tabla[],6,0)</f>
        <v>#N/A</v>
      </c>
      <c r="S578" s="65"/>
      <c r="T578" s="65" t="s">
        <v>1528</v>
      </c>
      <c r="U578" s="51"/>
      <c r="V578" s="49"/>
      <c r="W578" s="3" t="s">
        <v>4857</v>
      </c>
    </row>
    <row r="579" spans="1:23" ht="24.95" customHeight="1" x14ac:dyDescent="0.25">
      <c r="A579" s="47" t="s">
        <v>116</v>
      </c>
      <c r="B579" s="69">
        <v>580</v>
      </c>
      <c r="C579" s="69" t="str">
        <f>VLOOKUP(Táblázat1[[#This Row],[ORR_ssz]],hirdetett_kurzusok_tabla[],7,0)</f>
        <v>J4:PJ (30):ÖJ</v>
      </c>
      <c r="D579" s="79" t="str">
        <f>VLOOKUP(Táblázat1[[#This Row],[ORR_ssz]],hirdetett_kurzusok_tabla[],4,0)</f>
        <v>SZ20</v>
      </c>
      <c r="E579" s="46" t="s">
        <v>683</v>
      </c>
      <c r="F579" s="47"/>
      <c r="G579" s="47" t="s">
        <v>35</v>
      </c>
      <c r="H579" s="48" t="s">
        <v>85</v>
      </c>
      <c r="I579" s="48">
        <v>7</v>
      </c>
      <c r="J579" s="48" t="s">
        <v>81</v>
      </c>
      <c r="K579" s="49"/>
      <c r="L579" s="50"/>
      <c r="M579" s="51"/>
      <c r="N579" s="51" t="s">
        <v>39</v>
      </c>
      <c r="O579" s="51" t="s">
        <v>73</v>
      </c>
      <c r="P579" s="49"/>
      <c r="Q579" s="49" t="s">
        <v>3986</v>
      </c>
      <c r="R579" s="49" t="str">
        <f>VLOOKUP(Táblázat1[[#This Row],[ORR_ssz]],hirdetett_kurzusok_tabla[],6,0)</f>
        <v>K:10:00-12:00(Egyetem tér 1-3. II. emelet V. tanterem (ÁA-2-221-01-11))</v>
      </c>
      <c r="S579" s="49"/>
      <c r="T579" s="49" t="s">
        <v>1529</v>
      </c>
      <c r="U579" s="51"/>
      <c r="V579" s="49"/>
      <c r="W579" s="51"/>
    </row>
    <row r="580" spans="1:23" ht="24.95" customHeight="1" x14ac:dyDescent="0.25">
      <c r="A580" s="47" t="s">
        <v>116</v>
      </c>
      <c r="B580" s="69">
        <v>581</v>
      </c>
      <c r="C580" s="69" t="str">
        <f>VLOOKUP(Táblázat1[[#This Row],[ORR_ssz]],hirdetett_kurzusok_tabla[],7,0)</f>
        <v>JL5:PJ (4):CSJ</v>
      </c>
      <c r="D580" s="79" t="str">
        <f>VLOOKUP(Táblázat1[[#This Row],[ORR_ssz]],hirdetett_kurzusok_tabla[],4,0)</f>
        <v>e</v>
      </c>
      <c r="E580" s="46" t="s">
        <v>684</v>
      </c>
      <c r="F580" s="47"/>
      <c r="G580" s="47" t="s">
        <v>23</v>
      </c>
      <c r="H580" s="48" t="s">
        <v>76</v>
      </c>
      <c r="I580" s="48">
        <v>5</v>
      </c>
      <c r="J580" s="48" t="s">
        <v>71</v>
      </c>
      <c r="K580" s="49"/>
      <c r="L580" s="50"/>
      <c r="M580" s="51"/>
      <c r="N580" s="51"/>
      <c r="O580" s="51"/>
      <c r="P580" s="49"/>
      <c r="Q580" s="49"/>
      <c r="R580" s="49" t="str">
        <f>VLOOKUP(Táblázat1[[#This Row],[ORR_ssz]],hirdetett_kurzusok_tabla[],6,0)</f>
        <v>-SZO:10:40-12:10(Egyetem tér 1-3. II 1/2 emelet VII. tanterem (Nagy Ernő auditórium) (ÁA-2,5-305-0...</v>
      </c>
      <c r="S580" s="49" t="s">
        <v>1513</v>
      </c>
      <c r="T580" s="49" t="s">
        <v>1513</v>
      </c>
      <c r="U580" s="51"/>
      <c r="V580" s="49"/>
      <c r="W580" s="51"/>
    </row>
    <row r="581" spans="1:23" ht="24.95" customHeight="1" x14ac:dyDescent="0.25">
      <c r="A581" s="47" t="s">
        <v>116</v>
      </c>
      <c r="B581" s="69">
        <v>582</v>
      </c>
      <c r="C581" s="69" t="str">
        <f>VLOOKUP(Táblázat1[[#This Row],[ORR_ssz]],hirdetett_kurzusok_tabla[],7,0)</f>
        <v>J4:PJ (4):KÁ</v>
      </c>
      <c r="D581" s="79" t="str">
        <f>VLOOKUP(Táblázat1[[#This Row],[ORR_ssz]],hirdetett_kurzusok_tabla[],4,0)</f>
        <v>e</v>
      </c>
      <c r="E581" s="46" t="s">
        <v>685</v>
      </c>
      <c r="F581" s="47"/>
      <c r="G581" s="47" t="s">
        <v>23</v>
      </c>
      <c r="H581" s="48" t="s">
        <v>85</v>
      </c>
      <c r="I581" s="48">
        <v>3</v>
      </c>
      <c r="J581" s="48" t="s">
        <v>81</v>
      </c>
      <c r="K581" s="49"/>
      <c r="L581" s="50"/>
      <c r="M581" s="51"/>
      <c r="N581" s="51"/>
      <c r="O581" s="51"/>
      <c r="P581" s="49"/>
      <c r="Q581" s="49"/>
      <c r="R581" s="49" t="str">
        <f>VLOOKUP(Táblázat1[[#This Row],[ORR_ssz]],hirdetett_kurzusok_tabla[],6,0)</f>
        <v>H:14:00-16:00(Egyetem tér 1-3. II 1/2 emelet VII. tanterem (Nagy Ernő auditórium) (ÁA-2,5-305-01-...</v>
      </c>
      <c r="S581" s="49" t="s">
        <v>1530</v>
      </c>
      <c r="T581" s="49" t="s">
        <v>1530</v>
      </c>
      <c r="U581" s="51"/>
      <c r="V581" s="49"/>
      <c r="W581" s="51"/>
    </row>
    <row r="582" spans="1:23" ht="24.95" customHeight="1" x14ac:dyDescent="0.25">
      <c r="A582" s="47" t="s">
        <v>116</v>
      </c>
      <c r="B582" s="69">
        <v>583</v>
      </c>
      <c r="C582" s="69" t="str">
        <f>VLOOKUP(Táblázat1[[#This Row],[ORR_ssz]],hirdetett_kurzusok_tabla[],7,0)</f>
        <v>J4:PJ (40):KÁ</v>
      </c>
      <c r="D582" s="79" t="str">
        <f>VLOOKUP(Táblázat1[[#This Row],[ORR_ssz]],hirdetett_kurzusok_tabla[],4,0)</f>
        <v>sz_e</v>
      </c>
      <c r="E582" s="46" t="s">
        <v>686</v>
      </c>
      <c r="F582" s="47"/>
      <c r="G582" s="47" t="s">
        <v>35</v>
      </c>
      <c r="H582" s="48" t="s">
        <v>85</v>
      </c>
      <c r="I582" s="48">
        <v>3</v>
      </c>
      <c r="J582" s="48" t="s">
        <v>81</v>
      </c>
      <c r="K582" s="49"/>
      <c r="L582" s="50"/>
      <c r="M582" s="51"/>
      <c r="N582" s="51"/>
      <c r="O582" s="51"/>
      <c r="P582" s="49"/>
      <c r="Q582" s="49"/>
      <c r="R582" s="49">
        <f>VLOOKUP(Táblázat1[[#This Row],[ORR_ssz]],hirdetett_kurzusok_tabla[],6,0)</f>
        <v>0</v>
      </c>
      <c r="S582" s="49" t="s">
        <v>1530</v>
      </c>
      <c r="T582" s="49" t="s">
        <v>1530</v>
      </c>
      <c r="U582" s="51"/>
      <c r="V582" s="49"/>
      <c r="W582" s="51"/>
    </row>
    <row r="583" spans="1:23" ht="24.95" customHeight="1" x14ac:dyDescent="0.25">
      <c r="A583" s="47" t="s">
        <v>116</v>
      </c>
      <c r="B583" s="69">
        <v>584</v>
      </c>
      <c r="C583" s="69" t="str">
        <f>VLOOKUP(Táblázat1[[#This Row],[ORR_ssz]],hirdetett_kurzusok_tabla[],7,0)</f>
        <v>J4:PJ (40):KÁ</v>
      </c>
      <c r="D583" s="79" t="str">
        <f>VLOOKUP(Táblázat1[[#This Row],[ORR_ssz]],hirdetett_kurzusok_tabla[],4,0)</f>
        <v>sz01</v>
      </c>
      <c r="E583" s="46" t="s">
        <v>687</v>
      </c>
      <c r="F583" s="47"/>
      <c r="G583" s="47" t="s">
        <v>35</v>
      </c>
      <c r="H583" s="48" t="s">
        <v>85</v>
      </c>
      <c r="I583" s="48">
        <v>3</v>
      </c>
      <c r="J583" s="48" t="s">
        <v>81</v>
      </c>
      <c r="K583" s="49"/>
      <c r="L583" s="50"/>
      <c r="M583" s="51"/>
      <c r="N583" s="51" t="s">
        <v>51</v>
      </c>
      <c r="O583" s="51" t="s">
        <v>153</v>
      </c>
      <c r="P583" s="49"/>
      <c r="Q583" s="49" t="s">
        <v>3951</v>
      </c>
      <c r="R583" s="49" t="str">
        <f>VLOOKUP(Táblázat1[[#This Row],[ORR_ssz]],hirdetett_kurzusok_tabla[],6,0)</f>
        <v>SZE:18:00-20:00(Magyar u. 1/2 emelet B/4 gyakorló (ÁB-0,5-001-01-11))</v>
      </c>
      <c r="S583" s="49"/>
      <c r="T583" s="49" t="s">
        <v>1531</v>
      </c>
      <c r="U583" s="51"/>
      <c r="V583" s="49"/>
      <c r="W583" s="51"/>
    </row>
    <row r="584" spans="1:23" ht="24.95" customHeight="1" x14ac:dyDescent="0.25">
      <c r="A584" s="47" t="s">
        <v>116</v>
      </c>
      <c r="B584" s="69">
        <v>585</v>
      </c>
      <c r="C584" s="69" t="str">
        <f>VLOOKUP(Táblázat1[[#This Row],[ORR_ssz]],hirdetett_kurzusok_tabla[],7,0)</f>
        <v>J4:PJ (40):KÁ</v>
      </c>
      <c r="D584" s="79" t="str">
        <f>VLOOKUP(Táblázat1[[#This Row],[ORR_ssz]],hirdetett_kurzusok_tabla[],4,0)</f>
        <v>sz02</v>
      </c>
      <c r="E584" s="46" t="s">
        <v>688</v>
      </c>
      <c r="F584" s="47"/>
      <c r="G584" s="47" t="s">
        <v>35</v>
      </c>
      <c r="H584" s="48" t="s">
        <v>85</v>
      </c>
      <c r="I584" s="48">
        <v>3</v>
      </c>
      <c r="J584" s="48" t="s">
        <v>81</v>
      </c>
      <c r="K584" s="49"/>
      <c r="L584" s="50"/>
      <c r="M584" s="51"/>
      <c r="N584" s="51" t="s">
        <v>51</v>
      </c>
      <c r="O584" s="51" t="s">
        <v>134</v>
      </c>
      <c r="P584" s="49"/>
      <c r="Q584" s="49" t="s">
        <v>3951</v>
      </c>
      <c r="R584" s="49" t="str">
        <f>VLOOKUP(Táblázat1[[#This Row],[ORR_ssz]],hirdetett_kurzusok_tabla[],6,0)</f>
        <v>SZE:16:00-18:00(Magyar u. 1/2 emelet B/4 gyakorló (ÁB-0,5-001-01-11))</v>
      </c>
      <c r="S584" s="49"/>
      <c r="T584" s="49" t="s">
        <v>1531</v>
      </c>
      <c r="U584" s="51"/>
      <c r="V584" s="49"/>
      <c r="W584" s="51"/>
    </row>
    <row r="585" spans="1:23" ht="24.95" customHeight="1" x14ac:dyDescent="0.25">
      <c r="A585" s="47" t="s">
        <v>116</v>
      </c>
      <c r="B585" s="69">
        <v>586</v>
      </c>
      <c r="C585" s="69" t="str">
        <f>VLOOKUP(Táblázat1[[#This Row],[ORR_ssz]],hirdetett_kurzusok_tabla[],7,0)</f>
        <v>J4:PJ (40):KÁ</v>
      </c>
      <c r="D585" s="79" t="str">
        <f>VLOOKUP(Táblázat1[[#This Row],[ORR_ssz]],hirdetett_kurzusok_tabla[],4,0)</f>
        <v>sz03</v>
      </c>
      <c r="E585" s="46" t="s">
        <v>689</v>
      </c>
      <c r="F585" s="47"/>
      <c r="G585" s="47" t="s">
        <v>35</v>
      </c>
      <c r="H585" s="48" t="s">
        <v>85</v>
      </c>
      <c r="I585" s="48">
        <v>3</v>
      </c>
      <c r="J585" s="48" t="s">
        <v>81</v>
      </c>
      <c r="K585" s="49"/>
      <c r="L585" s="50"/>
      <c r="M585" s="51"/>
      <c r="N585" s="51" t="s">
        <v>51</v>
      </c>
      <c r="O585" s="51" t="s">
        <v>73</v>
      </c>
      <c r="P585" s="49"/>
      <c r="Q585" s="49" t="s">
        <v>3966</v>
      </c>
      <c r="R585" s="49" t="str">
        <f>VLOOKUP(Táblázat1[[#This Row],[ORR_ssz]],hirdetett_kurzusok_tabla[],6,0)</f>
        <v>SZE:10:00-12:00(B/12 Gyakorló (ÁB-3-304-01-12))</v>
      </c>
      <c r="S585" s="49"/>
      <c r="T585" s="49" t="s">
        <v>1532</v>
      </c>
      <c r="U585" s="51"/>
      <c r="V585" s="49"/>
      <c r="W585" s="51"/>
    </row>
    <row r="586" spans="1:23" ht="24.95" customHeight="1" x14ac:dyDescent="0.25">
      <c r="A586" s="47" t="s">
        <v>116</v>
      </c>
      <c r="B586" s="69">
        <v>587</v>
      </c>
      <c r="C586" s="69" t="str">
        <f>VLOOKUP(Táblázat1[[#This Row],[ORR_ssz]],hirdetett_kurzusok_tabla[],7,0)</f>
        <v>J4:PJ (40):KÁ</v>
      </c>
      <c r="D586" s="79" t="str">
        <f>VLOOKUP(Táblázat1[[#This Row],[ORR_ssz]],hirdetett_kurzusok_tabla[],4,0)</f>
        <v>sz04</v>
      </c>
      <c r="E586" s="46" t="s">
        <v>690</v>
      </c>
      <c r="F586" s="47"/>
      <c r="G586" s="47" t="s">
        <v>35</v>
      </c>
      <c r="H586" s="48" t="s">
        <v>85</v>
      </c>
      <c r="I586" s="48">
        <v>3</v>
      </c>
      <c r="J586" s="48" t="s">
        <v>81</v>
      </c>
      <c r="K586" s="49"/>
      <c r="L586" s="50"/>
      <c r="M586" s="51"/>
      <c r="N586" s="51" t="s">
        <v>51</v>
      </c>
      <c r="O586" s="51" t="s">
        <v>90</v>
      </c>
      <c r="P586" s="49"/>
      <c r="Q586" s="49" t="s">
        <v>3966</v>
      </c>
      <c r="R586" s="49" t="str">
        <f>VLOOKUP(Táblázat1[[#This Row],[ORR_ssz]],hirdetett_kurzusok_tabla[],6,0)</f>
        <v>SZE:12:00-14:00(B/12 Gyakorló (ÁB-3-304-01-12))</v>
      </c>
      <c r="S586" s="49"/>
      <c r="T586" s="49" t="s">
        <v>1532</v>
      </c>
      <c r="U586" s="51"/>
      <c r="V586" s="49"/>
      <c r="W586" s="51"/>
    </row>
    <row r="587" spans="1:23" ht="24.95" customHeight="1" x14ac:dyDescent="0.25">
      <c r="A587" s="47" t="s">
        <v>116</v>
      </c>
      <c r="B587" s="69">
        <v>588</v>
      </c>
      <c r="C587" s="69" t="str">
        <f>VLOOKUP(Táblázat1[[#This Row],[ORR_ssz]],hirdetett_kurzusok_tabla[],7,0)</f>
        <v>J4:PJ (40):KÁ</v>
      </c>
      <c r="D587" s="79" t="str">
        <f>VLOOKUP(Táblázat1[[#This Row],[ORR_ssz]],hirdetett_kurzusok_tabla[],4,0)</f>
        <v>sz05</v>
      </c>
      <c r="E587" s="46" t="s">
        <v>691</v>
      </c>
      <c r="F587" s="47"/>
      <c r="G587" s="47" t="s">
        <v>35</v>
      </c>
      <c r="H587" s="48" t="s">
        <v>85</v>
      </c>
      <c r="I587" s="48">
        <v>3</v>
      </c>
      <c r="J587" s="48" t="s">
        <v>81</v>
      </c>
      <c r="K587" s="49"/>
      <c r="L587" s="50"/>
      <c r="M587" s="51"/>
      <c r="N587" s="51" t="s">
        <v>27</v>
      </c>
      <c r="O587" s="51" t="s">
        <v>73</v>
      </c>
      <c r="P587" s="49"/>
      <c r="Q587" s="49" t="s">
        <v>3961</v>
      </c>
      <c r="R587" s="49" t="str">
        <f>VLOOKUP(Táblázat1[[#This Row],[ORR_ssz]],hirdetett_kurzusok_tabla[],6,0)</f>
        <v>H:10:00-12:00(B gyakorló 10. (Kecskeméti u.) (ÁB-2-212-01-11))</v>
      </c>
      <c r="S587" s="49"/>
      <c r="T587" s="49" t="s">
        <v>1511</v>
      </c>
      <c r="U587" s="51"/>
      <c r="V587" s="49" t="s">
        <v>1533</v>
      </c>
      <c r="W587" s="51"/>
    </row>
    <row r="588" spans="1:23" ht="24.95" customHeight="1" x14ac:dyDescent="0.25">
      <c r="A588" s="47" t="s">
        <v>116</v>
      </c>
      <c r="B588" s="69">
        <v>589</v>
      </c>
      <c r="C588" s="69" t="str">
        <f>VLOOKUP(Táblázat1[[#This Row],[ORR_ssz]],hirdetett_kurzusok_tabla[],7,0)</f>
        <v>J4:PJ (40):KÁ</v>
      </c>
      <c r="D588" s="79" t="str">
        <f>VLOOKUP(Táblázat1[[#This Row],[ORR_ssz]],hirdetett_kurzusok_tabla[],4,0)</f>
        <v>sz06</v>
      </c>
      <c r="E588" s="46" t="s">
        <v>692</v>
      </c>
      <c r="F588" s="47"/>
      <c r="G588" s="47" t="s">
        <v>35</v>
      </c>
      <c r="H588" s="48" t="s">
        <v>85</v>
      </c>
      <c r="I588" s="48">
        <v>3</v>
      </c>
      <c r="J588" s="48" t="s">
        <v>81</v>
      </c>
      <c r="K588" s="49"/>
      <c r="L588" s="50"/>
      <c r="M588" s="51"/>
      <c r="N588" s="51" t="s">
        <v>27</v>
      </c>
      <c r="O588" s="51" t="s">
        <v>90</v>
      </c>
      <c r="P588" s="49"/>
      <c r="Q588" s="49" t="s">
        <v>3961</v>
      </c>
      <c r="R588" s="49" t="str">
        <f>VLOOKUP(Táblázat1[[#This Row],[ORR_ssz]],hirdetett_kurzusok_tabla[],6,0)</f>
        <v>H:12:00-14:00(B gyakorló 10. (Kecskeméti u.) (ÁB-2-212-01-11))</v>
      </c>
      <c r="S588" s="49"/>
      <c r="T588" s="49" t="s">
        <v>1511</v>
      </c>
      <c r="U588" s="51"/>
      <c r="V588" s="49" t="s">
        <v>1534</v>
      </c>
      <c r="W588" s="51"/>
    </row>
    <row r="589" spans="1:23" ht="24.95" customHeight="1" x14ac:dyDescent="0.25">
      <c r="A589" s="47" t="s">
        <v>116</v>
      </c>
      <c r="B589" s="69">
        <v>590</v>
      </c>
      <c r="C589" s="69" t="str">
        <f>VLOOKUP(Táblázat1[[#This Row],[ORR_ssz]],hirdetett_kurzusok_tabla[],7,0)</f>
        <v>J4:PJ (40):KÁ</v>
      </c>
      <c r="D589" s="79" t="str">
        <f>VLOOKUP(Táblázat1[[#This Row],[ORR_ssz]],hirdetett_kurzusok_tabla[],4,0)</f>
        <v>sz07</v>
      </c>
      <c r="E589" s="46" t="s">
        <v>693</v>
      </c>
      <c r="F589" s="47"/>
      <c r="G589" s="47" t="s">
        <v>35</v>
      </c>
      <c r="H589" s="48" t="s">
        <v>85</v>
      </c>
      <c r="I589" s="48">
        <v>3</v>
      </c>
      <c r="J589" s="48" t="s">
        <v>81</v>
      </c>
      <c r="K589" s="49"/>
      <c r="L589" s="50"/>
      <c r="M589" s="51"/>
      <c r="N589" s="51" t="s">
        <v>27</v>
      </c>
      <c r="O589" s="51" t="s">
        <v>134</v>
      </c>
      <c r="P589" s="49"/>
      <c r="Q589" s="49" t="s">
        <v>3961</v>
      </c>
      <c r="R589" s="49" t="str">
        <f>VLOOKUP(Táblázat1[[#This Row],[ORR_ssz]],hirdetett_kurzusok_tabla[],6,0)</f>
        <v>H:16:00-18:00(B gyakorló 10. (Kecskeméti u.) (ÁB-2-212-01-11))</v>
      </c>
      <c r="S589" s="49"/>
      <c r="T589" s="49" t="s">
        <v>1535</v>
      </c>
      <c r="U589" s="51"/>
      <c r="V589" s="49" t="s">
        <v>1536</v>
      </c>
      <c r="W589" s="51"/>
    </row>
    <row r="590" spans="1:23" ht="24.95" customHeight="1" x14ac:dyDescent="0.25">
      <c r="A590" s="47" t="s">
        <v>116</v>
      </c>
      <c r="B590" s="69">
        <v>591</v>
      </c>
      <c r="C590" s="69" t="str">
        <f>VLOOKUP(Táblázat1[[#This Row],[ORR_ssz]],hirdetett_kurzusok_tabla[],7,0)</f>
        <v>J4:PJ (40):KÁ</v>
      </c>
      <c r="D590" s="79" t="str">
        <f>VLOOKUP(Táblázat1[[#This Row],[ORR_ssz]],hirdetett_kurzusok_tabla[],4,0)</f>
        <v>sz08</v>
      </c>
      <c r="E590" s="46" t="s">
        <v>694</v>
      </c>
      <c r="F590" s="47"/>
      <c r="G590" s="47" t="s">
        <v>35</v>
      </c>
      <c r="H590" s="48" t="s">
        <v>85</v>
      </c>
      <c r="I590" s="48">
        <v>3</v>
      </c>
      <c r="J590" s="48" t="s">
        <v>81</v>
      </c>
      <c r="K590" s="49"/>
      <c r="L590" s="50"/>
      <c r="M590" s="51"/>
      <c r="N590" s="51" t="s">
        <v>60</v>
      </c>
      <c r="O590" s="51" t="s">
        <v>40</v>
      </c>
      <c r="P590" s="49"/>
      <c r="Q590" s="49" t="s">
        <v>3961</v>
      </c>
      <c r="R590" s="49" t="str">
        <f>VLOOKUP(Táblázat1[[#This Row],[ORR_ssz]],hirdetett_kurzusok_tabla[],6,0)</f>
        <v>CS:08:00-10:00(B gyakorló 10. (Kecskeméti u.) (ÁB-2-212-01-11))</v>
      </c>
      <c r="S590" s="49"/>
      <c r="T590" s="49" t="s">
        <v>1537</v>
      </c>
      <c r="U590" s="51"/>
      <c r="V590" s="49" t="s">
        <v>1538</v>
      </c>
      <c r="W590" s="51"/>
    </row>
    <row r="591" spans="1:23" ht="24.95" customHeight="1" x14ac:dyDescent="0.25">
      <c r="A591" s="47" t="s">
        <v>116</v>
      </c>
      <c r="B591" s="69">
        <v>592</v>
      </c>
      <c r="C591" s="69" t="str">
        <f>VLOOKUP(Táblázat1[[#This Row],[ORR_ssz]],hirdetett_kurzusok_tabla[],7,0)</f>
        <v>J4:PJ (40):KÁ</v>
      </c>
      <c r="D591" s="79" t="str">
        <f>VLOOKUP(Táblázat1[[#This Row],[ORR_ssz]],hirdetett_kurzusok_tabla[],4,0)</f>
        <v>sz09</v>
      </c>
      <c r="E591" s="46" t="s">
        <v>695</v>
      </c>
      <c r="F591" s="47"/>
      <c r="G591" s="47" t="s">
        <v>35</v>
      </c>
      <c r="H591" s="48" t="s">
        <v>85</v>
      </c>
      <c r="I591" s="48">
        <v>3</v>
      </c>
      <c r="J591" s="48" t="s">
        <v>81</v>
      </c>
      <c r="K591" s="49"/>
      <c r="L591" s="50"/>
      <c r="M591" s="51"/>
      <c r="N591" s="51" t="s">
        <v>60</v>
      </c>
      <c r="O591" s="51" t="s">
        <v>153</v>
      </c>
      <c r="P591" s="49"/>
      <c r="Q591" s="49" t="s">
        <v>3963</v>
      </c>
      <c r="R591" s="49" t="str">
        <f>VLOOKUP(Táblázat1[[#This Row],[ORR_ssz]],hirdetett_kurzusok_tabla[],6,0)</f>
        <v>CS:18:00-20:00(Egyetem tér 1-3. alagsor A/4 gyakorló (ÁA--1-083-01-12))</v>
      </c>
      <c r="S591" s="49"/>
      <c r="T591" s="49" t="s">
        <v>1509</v>
      </c>
      <c r="U591" s="51"/>
      <c r="V591" s="49"/>
      <c r="W591" s="51"/>
    </row>
    <row r="592" spans="1:23" ht="24.95" customHeight="1" x14ac:dyDescent="0.25">
      <c r="A592" s="47" t="s">
        <v>116</v>
      </c>
      <c r="B592" s="69">
        <v>593</v>
      </c>
      <c r="C592" s="69" t="str">
        <f>VLOOKUP(Táblázat1[[#This Row],[ORR_ssz]],hirdetett_kurzusok_tabla[],7,0)</f>
        <v>J4:PJ (40):KÁ</v>
      </c>
      <c r="D592" s="79" t="str">
        <f>VLOOKUP(Táblázat1[[#This Row],[ORR_ssz]],hirdetett_kurzusok_tabla[],4,0)</f>
        <v>sz10</v>
      </c>
      <c r="E592" s="46" t="s">
        <v>696</v>
      </c>
      <c r="F592" s="47"/>
      <c r="G592" s="47" t="s">
        <v>35</v>
      </c>
      <c r="H592" s="48" t="s">
        <v>85</v>
      </c>
      <c r="I592" s="48">
        <v>3</v>
      </c>
      <c r="J592" s="48" t="s">
        <v>81</v>
      </c>
      <c r="K592" s="49"/>
      <c r="L592" s="50"/>
      <c r="M592" s="51"/>
      <c r="N592" s="51" t="s">
        <v>51</v>
      </c>
      <c r="O592" s="51" t="s">
        <v>90</v>
      </c>
      <c r="P592" s="49"/>
      <c r="Q592" s="49" t="s">
        <v>3953</v>
      </c>
      <c r="R592" s="49" t="str">
        <f>VLOOKUP(Táblázat1[[#This Row],[ORR_ssz]],hirdetett_kurzusok_tabla[],6,0)</f>
        <v>SZE:12:00-14:00(Egyetem tér 1-3. földszint A/15 gyakorló (ÁA-0-028-01-12))</v>
      </c>
      <c r="S592" s="49"/>
      <c r="T592" s="49" t="s">
        <v>1539</v>
      </c>
      <c r="U592" s="51"/>
      <c r="V592" s="49" t="s">
        <v>1540</v>
      </c>
      <c r="W592" s="51"/>
    </row>
    <row r="593" spans="1:23" ht="24.95" customHeight="1" x14ac:dyDescent="0.25">
      <c r="A593" s="47" t="s">
        <v>116</v>
      </c>
      <c r="B593" s="69">
        <v>594</v>
      </c>
      <c r="C593" s="69" t="str">
        <f>VLOOKUP(Táblázat1[[#This Row],[ORR_ssz]],hirdetett_kurzusok_tabla[],7,0)</f>
        <v>J4:PJ (40):KÁ</v>
      </c>
      <c r="D593" s="79" t="str">
        <f>VLOOKUP(Táblázat1[[#This Row],[ORR_ssz]],hirdetett_kurzusok_tabla[],4,0)</f>
        <v>sz11</v>
      </c>
      <c r="E593" s="46" t="s">
        <v>697</v>
      </c>
      <c r="F593" s="47"/>
      <c r="G593" s="47" t="s">
        <v>35</v>
      </c>
      <c r="H593" s="48" t="s">
        <v>85</v>
      </c>
      <c r="I593" s="48">
        <v>3</v>
      </c>
      <c r="J593" s="48" t="s">
        <v>81</v>
      </c>
      <c r="K593" s="49"/>
      <c r="L593" s="50"/>
      <c r="M593" s="51"/>
      <c r="N593" s="51" t="s">
        <v>27</v>
      </c>
      <c r="O593" s="51" t="s">
        <v>73</v>
      </c>
      <c r="P593" s="49"/>
      <c r="Q593" s="49" t="s">
        <v>3972</v>
      </c>
      <c r="R593" s="49" t="str">
        <f>VLOOKUP(Táblázat1[[#This Row],[ORR_ssz]],hirdetett_kurzusok_tabla[],6,0)</f>
        <v>H:10:00-12:00(Egyetem tér 1-3. I. emelet 125. A/7 gyakorló (ÁA-1-125-01-11))</v>
      </c>
      <c r="S593" s="49"/>
      <c r="T593" s="49" t="s">
        <v>1541</v>
      </c>
      <c r="U593" s="51"/>
      <c r="V593" s="49"/>
      <c r="W593" s="51"/>
    </row>
    <row r="594" spans="1:23" ht="24.95" customHeight="1" x14ac:dyDescent="0.25">
      <c r="A594" s="47" t="s">
        <v>116</v>
      </c>
      <c r="B594" s="69">
        <v>595</v>
      </c>
      <c r="C594" s="69" t="str">
        <f>VLOOKUP(Táblázat1[[#This Row],[ORR_ssz]],hirdetett_kurzusok_tabla[],7,0)</f>
        <v>J4:PJ (40):KÁ</v>
      </c>
      <c r="D594" s="79" t="str">
        <f>VLOOKUP(Táblázat1[[#This Row],[ORR_ssz]],hirdetett_kurzusok_tabla[],4,0)</f>
        <v>sz12</v>
      </c>
      <c r="E594" s="46" t="s">
        <v>698</v>
      </c>
      <c r="F594" s="47"/>
      <c r="G594" s="47" t="s">
        <v>35</v>
      </c>
      <c r="H594" s="48" t="s">
        <v>85</v>
      </c>
      <c r="I594" s="48">
        <v>3</v>
      </c>
      <c r="J594" s="48" t="s">
        <v>81</v>
      </c>
      <c r="K594" s="49"/>
      <c r="L594" s="50"/>
      <c r="M594" s="51"/>
      <c r="N594" s="51" t="s">
        <v>27</v>
      </c>
      <c r="O594" s="51" t="s">
        <v>90</v>
      </c>
      <c r="P594" s="49"/>
      <c r="Q594" s="49" t="s">
        <v>3953</v>
      </c>
      <c r="R594" s="49" t="str">
        <f>VLOOKUP(Táblázat1[[#This Row],[ORR_ssz]],hirdetett_kurzusok_tabla[],6,0)</f>
        <v>H:12:00-14:00(Egyetem tér 1-3. földszint A/15 gyakorló (ÁA-0-028-01-12))</v>
      </c>
      <c r="S594" s="49"/>
      <c r="T594" s="49" t="s">
        <v>1541</v>
      </c>
      <c r="U594" s="51"/>
      <c r="V594" s="49"/>
      <c r="W594" s="51"/>
    </row>
    <row r="595" spans="1:23" ht="24.95" customHeight="1" x14ac:dyDescent="0.25">
      <c r="A595" s="47" t="s">
        <v>116</v>
      </c>
      <c r="B595" s="69">
        <v>596</v>
      </c>
      <c r="C595" s="69" t="str">
        <f>VLOOKUP(Táblázat1[[#This Row],[ORR_ssz]],hirdetett_kurzusok_tabla[],7,0)</f>
        <v>J4:PJ (40):KÁ</v>
      </c>
      <c r="D595" s="79" t="str">
        <f>VLOOKUP(Táblázat1[[#This Row],[ORR_ssz]],hirdetett_kurzusok_tabla[],4,0)</f>
        <v>sz13</v>
      </c>
      <c r="E595" s="46" t="s">
        <v>699</v>
      </c>
      <c r="F595" s="47"/>
      <c r="G595" s="47" t="s">
        <v>35</v>
      </c>
      <c r="H595" s="48" t="s">
        <v>85</v>
      </c>
      <c r="I595" s="48">
        <v>3</v>
      </c>
      <c r="J595" s="48" t="s">
        <v>81</v>
      </c>
      <c r="K595" s="49"/>
      <c r="L595" s="50"/>
      <c r="M595" s="51"/>
      <c r="N595" s="51" t="s">
        <v>27</v>
      </c>
      <c r="O595" s="51" t="s">
        <v>73</v>
      </c>
      <c r="P595" s="49"/>
      <c r="Q595" s="49" t="s">
        <v>3955</v>
      </c>
      <c r="R595" s="49" t="str">
        <f>VLOOKUP(Táblázat1[[#This Row],[ORR_ssz]],hirdetett_kurzusok_tabla[],6,0)</f>
        <v>H:10:00-12:00(Egyetem tér 1-3. félemelet A/6 gyakorló (ÁA-0,5-120-01-12))</v>
      </c>
      <c r="S595" s="49"/>
      <c r="T595" s="49" t="s">
        <v>1523</v>
      </c>
      <c r="U595" s="51"/>
      <c r="V595" s="49"/>
      <c r="W595" s="51"/>
    </row>
    <row r="596" spans="1:23" ht="24.95" customHeight="1" x14ac:dyDescent="0.25">
      <c r="A596" s="47" t="s">
        <v>116</v>
      </c>
      <c r="B596" s="69">
        <v>597</v>
      </c>
      <c r="C596" s="69" t="str">
        <f>VLOOKUP(Táblázat1[[#This Row],[ORR_ssz]],hirdetett_kurzusok_tabla[],7,0)</f>
        <v>J4:PJ (40):KÁ</v>
      </c>
      <c r="D596" s="79" t="str">
        <f>VLOOKUP(Táblázat1[[#This Row],[ORR_ssz]],hirdetett_kurzusok_tabla[],4,0)</f>
        <v>sz14</v>
      </c>
      <c r="E596" s="46" t="s">
        <v>700</v>
      </c>
      <c r="F596" s="47"/>
      <c r="G596" s="47" t="s">
        <v>35</v>
      </c>
      <c r="H596" s="48" t="s">
        <v>85</v>
      </c>
      <c r="I596" s="48">
        <v>3</v>
      </c>
      <c r="J596" s="48" t="s">
        <v>81</v>
      </c>
      <c r="K596" s="49"/>
      <c r="L596" s="50"/>
      <c r="M596" s="51"/>
      <c r="N596" s="51" t="s">
        <v>27</v>
      </c>
      <c r="O596" s="51" t="s">
        <v>73</v>
      </c>
      <c r="P596" s="49"/>
      <c r="Q596" s="49" t="s">
        <v>3952</v>
      </c>
      <c r="R596" s="49" t="str">
        <f>VLOOKUP(Táblázat1[[#This Row],[ORR_ssz]],hirdetett_kurzusok_tabla[],6,0)</f>
        <v>H:10:00-12:00(B/1 Gyakorló (ÁB-0-001-01-11))</v>
      </c>
      <c r="S596" s="49"/>
      <c r="T596" s="49" t="s">
        <v>1518</v>
      </c>
      <c r="U596" s="51"/>
      <c r="V596" s="49"/>
      <c r="W596" s="51"/>
    </row>
    <row r="597" spans="1:23" ht="24.95" customHeight="1" x14ac:dyDescent="0.25">
      <c r="A597" s="47" t="s">
        <v>116</v>
      </c>
      <c r="B597" s="69">
        <v>598</v>
      </c>
      <c r="C597" s="69" t="str">
        <f>VLOOKUP(Táblázat1[[#This Row],[ORR_ssz]],hirdetett_kurzusok_tabla[],7,0)</f>
        <v>J4:PJ (40):KÁ</v>
      </c>
      <c r="D597" s="79" t="str">
        <f>VLOOKUP(Táblázat1[[#This Row],[ORR_ssz]],hirdetett_kurzusok_tabla[],4,0)</f>
        <v>sz15</v>
      </c>
      <c r="E597" s="46" t="s">
        <v>701</v>
      </c>
      <c r="F597" s="47"/>
      <c r="G597" s="47" t="s">
        <v>35</v>
      </c>
      <c r="H597" s="48" t="s">
        <v>85</v>
      </c>
      <c r="I597" s="48">
        <v>3</v>
      </c>
      <c r="J597" s="48" t="s">
        <v>81</v>
      </c>
      <c r="K597" s="49"/>
      <c r="L597" s="50"/>
      <c r="M597" s="51"/>
      <c r="N597" s="51" t="s">
        <v>39</v>
      </c>
      <c r="O597" s="51" t="s">
        <v>134</v>
      </c>
      <c r="P597" s="49"/>
      <c r="Q597" s="49" t="s">
        <v>3954</v>
      </c>
      <c r="R597" s="49" t="str">
        <f>VLOOKUP(Táblázat1[[#This Row],[ORR_ssz]],hirdetett_kurzusok_tabla[],6,0)</f>
        <v>K:16:00-18:00(B/2 Gyakorló (ÁB-0-002-01-11))</v>
      </c>
      <c r="S597" s="49"/>
      <c r="T597" s="49" t="s">
        <v>1542</v>
      </c>
      <c r="U597" s="51"/>
      <c r="V597" s="49" t="s">
        <v>1536</v>
      </c>
      <c r="W597" s="51"/>
    </row>
    <row r="598" spans="1:23" ht="24.95" customHeight="1" x14ac:dyDescent="0.25">
      <c r="A598" s="47" t="s">
        <v>116</v>
      </c>
      <c r="B598" s="69">
        <v>599</v>
      </c>
      <c r="C598" s="69" t="str">
        <f>VLOOKUP(Táblázat1[[#This Row],[ORR_ssz]],hirdetett_kurzusok_tabla[],7,0)</f>
        <v>J4:PJ (40):KÁ</v>
      </c>
      <c r="D598" s="79" t="str">
        <f>VLOOKUP(Táblázat1[[#This Row],[ORR_ssz]],hirdetett_kurzusok_tabla[],4,0)</f>
        <v>sz16</v>
      </c>
      <c r="E598" s="46" t="s">
        <v>702</v>
      </c>
      <c r="F598" s="47"/>
      <c r="G598" s="47" t="s">
        <v>35</v>
      </c>
      <c r="H598" s="48" t="s">
        <v>85</v>
      </c>
      <c r="I598" s="48">
        <v>3</v>
      </c>
      <c r="J598" s="48" t="s">
        <v>81</v>
      </c>
      <c r="K598" s="49"/>
      <c r="L598" s="50"/>
      <c r="M598" s="51"/>
      <c r="N598" s="51" t="s">
        <v>60</v>
      </c>
      <c r="O598" s="51" t="s">
        <v>134</v>
      </c>
      <c r="P598" s="49"/>
      <c r="Q598" s="49" t="s">
        <v>3961</v>
      </c>
      <c r="R598" s="49" t="str">
        <f>VLOOKUP(Táblázat1[[#This Row],[ORR_ssz]],hirdetett_kurzusok_tabla[],6,0)</f>
        <v>CS:16:00-18:00(B gyakorló 10. (Kecskeméti u.) (ÁB-2-212-01-11))</v>
      </c>
      <c r="S598" s="49"/>
      <c r="T598" s="49" t="s">
        <v>1543</v>
      </c>
      <c r="U598" s="51"/>
      <c r="V598" s="49" t="s">
        <v>1082</v>
      </c>
      <c r="W598" s="51"/>
    </row>
    <row r="599" spans="1:23" ht="24.95" customHeight="1" x14ac:dyDescent="0.25">
      <c r="A599" s="47" t="s">
        <v>116</v>
      </c>
      <c r="B599" s="69">
        <v>600</v>
      </c>
      <c r="C599" s="69" t="str">
        <f>VLOOKUP(Táblázat1[[#This Row],[ORR_ssz]],hirdetett_kurzusok_tabla[],7,0)</f>
        <v>J4:PJ (40):KÁ</v>
      </c>
      <c r="D599" s="79" t="str">
        <f>VLOOKUP(Táblázat1[[#This Row],[ORR_ssz]],hirdetett_kurzusok_tabla[],4,0)</f>
        <v>sz17</v>
      </c>
      <c r="E599" s="46" t="s">
        <v>703</v>
      </c>
      <c r="F599" s="47"/>
      <c r="G599" s="47" t="s">
        <v>35</v>
      </c>
      <c r="H599" s="48" t="s">
        <v>85</v>
      </c>
      <c r="I599" s="48">
        <v>3</v>
      </c>
      <c r="J599" s="48" t="s">
        <v>81</v>
      </c>
      <c r="K599" s="49"/>
      <c r="L599" s="50"/>
      <c r="M599" s="51"/>
      <c r="N599" s="51" t="s">
        <v>51</v>
      </c>
      <c r="O599" s="51" t="s">
        <v>73</v>
      </c>
      <c r="P599" s="49"/>
      <c r="Q599" s="49" t="s">
        <v>3952</v>
      </c>
      <c r="R599" s="49" t="str">
        <f>VLOOKUP(Táblázat1[[#This Row],[ORR_ssz]],hirdetett_kurzusok_tabla[],6,0)</f>
        <v>SZE:10:00-12:00(B/1 Gyakorló (ÁB-0-001-01-11))</v>
      </c>
      <c r="S599" s="49"/>
      <c r="T599" s="49" t="s">
        <v>1544</v>
      </c>
      <c r="U599" s="51"/>
      <c r="V599" s="49"/>
      <c r="W599" s="51"/>
    </row>
    <row r="600" spans="1:23" ht="24.95" customHeight="1" x14ac:dyDescent="0.25">
      <c r="A600" s="47" t="s">
        <v>116</v>
      </c>
      <c r="B600" s="69">
        <v>601</v>
      </c>
      <c r="C600" s="69" t="str">
        <f>VLOOKUP(Táblázat1[[#This Row],[ORR_ssz]],hirdetett_kurzusok_tabla[],7,0)</f>
        <v>J4:PJ (40):KÁ</v>
      </c>
      <c r="D600" s="79" t="str">
        <f>VLOOKUP(Táblázat1[[#This Row],[ORR_ssz]],hirdetett_kurzusok_tabla[],4,0)</f>
        <v>sz18</v>
      </c>
      <c r="E600" s="46" t="s">
        <v>704</v>
      </c>
      <c r="F600" s="47"/>
      <c r="G600" s="47" t="s">
        <v>35</v>
      </c>
      <c r="H600" s="48" t="s">
        <v>85</v>
      </c>
      <c r="I600" s="48">
        <v>3</v>
      </c>
      <c r="J600" s="48" t="s">
        <v>81</v>
      </c>
      <c r="K600" s="49"/>
      <c r="L600" s="50"/>
      <c r="M600" s="51"/>
      <c r="N600" s="51" t="s">
        <v>51</v>
      </c>
      <c r="O600" s="51" t="s">
        <v>90</v>
      </c>
      <c r="P600" s="49"/>
      <c r="Q600" s="49" t="s">
        <v>3955</v>
      </c>
      <c r="R600" s="49" t="str">
        <f>VLOOKUP(Táblázat1[[#This Row],[ORR_ssz]],hirdetett_kurzusok_tabla[],6,0)</f>
        <v>SZE:12:00-14:00(Egyetem tér 1-3. félemelet A/6 gyakorló (ÁA-0,5-120-01-12))</v>
      </c>
      <c r="S600" s="49"/>
      <c r="T600" s="49" t="s">
        <v>1545</v>
      </c>
      <c r="U600" s="51"/>
      <c r="V600" s="49"/>
      <c r="W600" s="51"/>
    </row>
    <row r="601" spans="1:23" ht="24.95" customHeight="1" x14ac:dyDescent="0.25">
      <c r="A601" s="47" t="s">
        <v>116</v>
      </c>
      <c r="B601" s="69">
        <v>602</v>
      </c>
      <c r="C601" s="69" t="str">
        <f>VLOOKUP(Táblázat1[[#This Row],[ORR_ssz]],hirdetett_kurzusok_tabla[],7,0)</f>
        <v>J4:PJ (40):KÁ</v>
      </c>
      <c r="D601" s="79" t="str">
        <f>VLOOKUP(Táblázat1[[#This Row],[ORR_ssz]],hirdetett_kurzusok_tabla[],4,0)</f>
        <v>sz19</v>
      </c>
      <c r="E601" s="46" t="s">
        <v>705</v>
      </c>
      <c r="F601" s="47"/>
      <c r="G601" s="47" t="s">
        <v>35</v>
      </c>
      <c r="H601" s="48" t="s">
        <v>85</v>
      </c>
      <c r="I601" s="48">
        <v>3</v>
      </c>
      <c r="J601" s="48" t="s">
        <v>81</v>
      </c>
      <c r="K601" s="49"/>
      <c r="L601" s="50"/>
      <c r="M601" s="51"/>
      <c r="N601" s="51" t="s">
        <v>27</v>
      </c>
      <c r="O601" s="51" t="s">
        <v>134</v>
      </c>
      <c r="P601" s="49"/>
      <c r="Q601" s="49" t="s">
        <v>3949</v>
      </c>
      <c r="R601" s="49" t="str">
        <f>VLOOKUP(Táblázat1[[#This Row],[ORR_ssz]],hirdetett_kurzusok_tabla[],6,0)</f>
        <v>H:16:00-18:00(Egyetem tér 1-3. II. emelet 240. A/8 gyakorló (ÁA-2-240-01-11))</v>
      </c>
      <c r="S601" s="49"/>
      <c r="T601" s="49" t="s">
        <v>1526</v>
      </c>
      <c r="U601" s="51"/>
      <c r="V601" s="49"/>
      <c r="W601" s="51"/>
    </row>
    <row r="602" spans="1:23" ht="24.95" customHeight="1" x14ac:dyDescent="0.25">
      <c r="A602" s="47" t="s">
        <v>116</v>
      </c>
      <c r="B602" s="69">
        <v>603</v>
      </c>
      <c r="C602" s="69" t="str">
        <f>VLOOKUP(Táblázat1[[#This Row],[ORR_ssz]],hirdetett_kurzusok_tabla[],7,0)</f>
        <v>J4:PJ (40):KÁ</v>
      </c>
      <c r="D602" s="79" t="str">
        <f>VLOOKUP(Táblázat1[[#This Row],[ORR_ssz]],hirdetett_kurzusok_tabla[],4,0)</f>
        <v>sz20</v>
      </c>
      <c r="E602" s="46" t="s">
        <v>1546</v>
      </c>
      <c r="F602" s="47"/>
      <c r="G602" s="47" t="s">
        <v>35</v>
      </c>
      <c r="H602" s="48" t="s">
        <v>85</v>
      </c>
      <c r="I602" s="48">
        <v>3</v>
      </c>
      <c r="J602" s="48" t="s">
        <v>81</v>
      </c>
      <c r="K602" s="49"/>
      <c r="L602" s="50"/>
      <c r="M602" s="51"/>
      <c r="N602" s="51" t="s">
        <v>39</v>
      </c>
      <c r="O602" s="51" t="s">
        <v>134</v>
      </c>
      <c r="P602" s="49"/>
      <c r="Q602" s="49" t="s">
        <v>3966</v>
      </c>
      <c r="R602" s="49" t="str">
        <f>VLOOKUP(Táblázat1[[#This Row],[ORR_ssz]],hirdetett_kurzusok_tabla[],6,0)</f>
        <v>K:16:00-18:00(B/12 Gyakorló (ÁB-3-304-01-12))</v>
      </c>
      <c r="S602" s="49"/>
      <c r="T602" s="49" t="s">
        <v>1547</v>
      </c>
      <c r="U602" s="51"/>
      <c r="V602" s="49"/>
      <c r="W602" s="51"/>
    </row>
    <row r="603" spans="1:23" ht="24.95" customHeight="1" x14ac:dyDescent="0.25">
      <c r="A603" s="47" t="s">
        <v>116</v>
      </c>
      <c r="B603" s="69">
        <v>604</v>
      </c>
      <c r="C603" s="69" t="str">
        <f>VLOOKUP(Táblázat1[[#This Row],[ORR_ssz]],hirdetett_kurzusok_tabla[],7,0)</f>
        <v>JL5:PJ (6):GT</v>
      </c>
      <c r="D603" s="79" t="str">
        <f>VLOOKUP(Táblázat1[[#This Row],[ORR_ssz]],hirdetett_kurzusok_tabla[],4,0)</f>
        <v>e</v>
      </c>
      <c r="E603" s="46" t="s">
        <v>706</v>
      </c>
      <c r="F603" s="47"/>
      <c r="G603" s="47" t="s">
        <v>23</v>
      </c>
      <c r="H603" s="48" t="s">
        <v>76</v>
      </c>
      <c r="I603" s="48">
        <v>7</v>
      </c>
      <c r="J603" s="48" t="s">
        <v>71</v>
      </c>
      <c r="K603" s="49"/>
      <c r="L603" s="50"/>
      <c r="M603" s="51"/>
      <c r="N603" s="51"/>
      <c r="O603" s="51"/>
      <c r="P603" s="49"/>
      <c r="Q603" s="49"/>
      <c r="R603" s="49">
        <f>VLOOKUP(Táblázat1[[#This Row],[ORR_ssz]],hirdetett_kurzusok_tabla[],6,0)</f>
        <v>0</v>
      </c>
      <c r="S603" s="49" t="s">
        <v>1532</v>
      </c>
      <c r="T603" s="49" t="s">
        <v>1532</v>
      </c>
      <c r="U603" s="51"/>
      <c r="V603" s="49"/>
      <c r="W603" s="51"/>
    </row>
    <row r="604" spans="1:23" ht="24.95" customHeight="1" x14ac:dyDescent="0.25">
      <c r="A604" s="47" t="s">
        <v>116</v>
      </c>
      <c r="B604" s="69">
        <v>605</v>
      </c>
      <c r="C604" s="69" t="str">
        <f>VLOOKUP(Táblázat1[[#This Row],[ORR_ssz]],hirdetett_kurzusok_tabla[],7,0)</f>
        <v>JL5:PJ (60):GT</v>
      </c>
      <c r="D604" s="79" t="str">
        <f>VLOOKUP(Táblázat1[[#This Row],[ORR_ssz]],hirdetett_kurzusok_tabla[],4,0)</f>
        <v>sz</v>
      </c>
      <c r="E604" s="46" t="s">
        <v>707</v>
      </c>
      <c r="F604" s="47"/>
      <c r="G604" s="47" t="s">
        <v>35</v>
      </c>
      <c r="H604" s="48" t="s">
        <v>76</v>
      </c>
      <c r="I604" s="48">
        <v>7</v>
      </c>
      <c r="J604" s="48" t="s">
        <v>71</v>
      </c>
      <c r="K604" s="49"/>
      <c r="L604" s="50"/>
      <c r="M604" s="51"/>
      <c r="N604" s="51"/>
      <c r="O604" s="51"/>
      <c r="P604" s="49"/>
      <c r="Q604" s="49"/>
      <c r="R604" s="49">
        <f>VLOOKUP(Táblázat1[[#This Row],[ORR_ssz]],hirdetett_kurzusok_tabla[],6,0)</f>
        <v>0</v>
      </c>
      <c r="S604" s="49" t="s">
        <v>1532</v>
      </c>
      <c r="T604" s="49" t="s">
        <v>1548</v>
      </c>
      <c r="U604" s="51"/>
      <c r="V604" s="49"/>
      <c r="W604" s="51"/>
    </row>
    <row r="605" spans="1:23" ht="24.95" customHeight="1" x14ac:dyDescent="0.25">
      <c r="A605" s="47" t="s">
        <v>116</v>
      </c>
      <c r="B605" s="69">
        <v>606</v>
      </c>
      <c r="C605" s="69" t="str">
        <f>VLOOKUP(Táblázat1[[#This Row],[ORR_ssz]],hirdetett_kurzusok_tabla[],7,0)</f>
        <v>J4:PJ (7):GT</v>
      </c>
      <c r="D605" s="79" t="str">
        <f>VLOOKUP(Táblázat1[[#This Row],[ORR_ssz]],hirdetett_kurzusok_tabla[],4,0)</f>
        <v>e</v>
      </c>
      <c r="E605" s="46" t="s">
        <v>708</v>
      </c>
      <c r="F605" s="47"/>
      <c r="G605" s="47" t="s">
        <v>23</v>
      </c>
      <c r="H605" s="48" t="s">
        <v>85</v>
      </c>
      <c r="I605" s="48">
        <v>7</v>
      </c>
      <c r="J605" s="48" t="s">
        <v>81</v>
      </c>
      <c r="K605" s="49"/>
      <c r="L605" s="50"/>
      <c r="M605" s="51"/>
      <c r="N605" s="51"/>
      <c r="O605" s="51"/>
      <c r="P605" s="49"/>
      <c r="Q605" s="49"/>
      <c r="R605" s="49" t="str">
        <f>VLOOKUP(Táblázat1[[#This Row],[ORR_ssz]],hirdetett_kurzusok_tabla[],6,0)</f>
        <v>SZE:08:00-10:00(Egyetem tér 1-3. I 1/2 emelet VI. tanterem (Fayer auditórium) (ÁA-1,5-203-01-11))...</v>
      </c>
      <c r="S605" s="49" t="s">
        <v>1532</v>
      </c>
      <c r="T605" s="49" t="s">
        <v>1532</v>
      </c>
      <c r="U605" s="51"/>
      <c r="V605" s="49"/>
      <c r="W605" s="51"/>
    </row>
    <row r="606" spans="1:23" ht="24.95" customHeight="1" x14ac:dyDescent="0.25">
      <c r="A606" s="47" t="s">
        <v>116</v>
      </c>
      <c r="B606" s="69">
        <v>607</v>
      </c>
      <c r="C606" s="69" t="str">
        <f>VLOOKUP(Táblázat1[[#This Row],[ORR_ssz]],hirdetett_kurzusok_tabla[],7,0)</f>
        <v>J4:PJ (70):GT</v>
      </c>
      <c r="D606" s="79" t="str">
        <f>VLOOKUP(Táblázat1[[#This Row],[ORR_ssz]],hirdetett_kurzusok_tabla[],4,0)</f>
        <v>sz_e</v>
      </c>
      <c r="E606" s="46" t="s">
        <v>709</v>
      </c>
      <c r="F606" s="47"/>
      <c r="G606" s="47" t="s">
        <v>35</v>
      </c>
      <c r="H606" s="48" t="s">
        <v>85</v>
      </c>
      <c r="I606" s="48">
        <v>7</v>
      </c>
      <c r="J606" s="48" t="s">
        <v>81</v>
      </c>
      <c r="K606" s="49"/>
      <c r="L606" s="50"/>
      <c r="M606" s="51"/>
      <c r="N606" s="51"/>
      <c r="O606" s="51"/>
      <c r="P606" s="49"/>
      <c r="Q606" s="49"/>
      <c r="R606" s="49">
        <f>VLOOKUP(Táblázat1[[#This Row],[ORR_ssz]],hirdetett_kurzusok_tabla[],6,0)</f>
        <v>0</v>
      </c>
      <c r="S606" s="49" t="s">
        <v>1532</v>
      </c>
      <c r="T606" s="49" t="s">
        <v>1532</v>
      </c>
      <c r="U606" s="51"/>
      <c r="V606" s="49"/>
      <c r="W606" s="51"/>
    </row>
    <row r="607" spans="1:23" ht="24.95" customHeight="1" x14ac:dyDescent="0.25">
      <c r="A607" s="47" t="s">
        <v>116</v>
      </c>
      <c r="B607" s="69">
        <v>608</v>
      </c>
      <c r="C607" s="69" t="str">
        <f>VLOOKUP(Táblázat1[[#This Row],[ORR_ssz]],hirdetett_kurzusok_tabla[],7,0)</f>
        <v>J4:PJ (70):GT</v>
      </c>
      <c r="D607" s="79" t="str">
        <f>VLOOKUP(Táblázat1[[#This Row],[ORR_ssz]],hirdetett_kurzusok_tabla[],4,0)</f>
        <v>sz01</v>
      </c>
      <c r="E607" s="46" t="s">
        <v>710</v>
      </c>
      <c r="F607" s="47"/>
      <c r="G607" s="47" t="s">
        <v>35</v>
      </c>
      <c r="H607" s="48" t="s">
        <v>85</v>
      </c>
      <c r="I607" s="48">
        <v>7</v>
      </c>
      <c r="J607" s="48" t="s">
        <v>81</v>
      </c>
      <c r="K607" s="49"/>
      <c r="L607" s="50"/>
      <c r="M607" s="51"/>
      <c r="N607" s="51" t="s">
        <v>27</v>
      </c>
      <c r="O607" s="51" t="s">
        <v>113</v>
      </c>
      <c r="P607" s="49"/>
      <c r="Q607" s="49" t="s">
        <v>3951</v>
      </c>
      <c r="R607" s="49" t="str">
        <f>VLOOKUP(Táblázat1[[#This Row],[ORR_ssz]],hirdetett_kurzusok_tabla[],6,0)</f>
        <v>H:14:00-16:00(Magyar u. 1/2 emelet B/4 gyakorló (ÁB-0,5-001-01-11))</v>
      </c>
      <c r="S607" s="49"/>
      <c r="T607" s="49" t="s">
        <v>1531</v>
      </c>
      <c r="U607" s="51"/>
      <c r="V607" s="49"/>
      <c r="W607" s="51"/>
    </row>
    <row r="608" spans="1:23" ht="24.95" customHeight="1" x14ac:dyDescent="0.25">
      <c r="A608" s="47" t="s">
        <v>116</v>
      </c>
      <c r="B608" s="69">
        <v>609</v>
      </c>
      <c r="C608" s="69" t="str">
        <f>VLOOKUP(Táblázat1[[#This Row],[ORR_ssz]],hirdetett_kurzusok_tabla[],7,0)</f>
        <v>J4:PJ (70):GT</v>
      </c>
      <c r="D608" s="79" t="str">
        <f>VLOOKUP(Táblázat1[[#This Row],[ORR_ssz]],hirdetett_kurzusok_tabla[],4,0)</f>
        <v>sz02</v>
      </c>
      <c r="E608" s="46" t="s">
        <v>711</v>
      </c>
      <c r="F608" s="47"/>
      <c r="G608" s="47" t="s">
        <v>35</v>
      </c>
      <c r="H608" s="48" t="s">
        <v>85</v>
      </c>
      <c r="I608" s="48">
        <v>7</v>
      </c>
      <c r="J608" s="48" t="s">
        <v>81</v>
      </c>
      <c r="K608" s="49"/>
      <c r="L608" s="50"/>
      <c r="M608" s="51"/>
      <c r="N608" s="51" t="s">
        <v>27</v>
      </c>
      <c r="O608" s="51" t="s">
        <v>134</v>
      </c>
      <c r="P608" s="49"/>
      <c r="Q608" s="49" t="s">
        <v>3997</v>
      </c>
      <c r="R608" s="49" t="str">
        <f>VLOOKUP(Táblázat1[[#This Row],[ORR_ssz]],hirdetett_kurzusok_tabla[],6,0)</f>
        <v>H:16:00-18:00(B tanterem II. (Magyar u.) (ÁB-1,5-112))</v>
      </c>
      <c r="S608" s="49"/>
      <c r="T608" s="49" t="s">
        <v>1531</v>
      </c>
      <c r="U608" s="51"/>
      <c r="V608" s="49"/>
      <c r="W608" s="51"/>
    </row>
    <row r="609" spans="1:23" ht="24.95" customHeight="1" x14ac:dyDescent="0.25">
      <c r="A609" s="47" t="s">
        <v>116</v>
      </c>
      <c r="B609" s="69">
        <v>610</v>
      </c>
      <c r="C609" s="69" t="str">
        <f>VLOOKUP(Táblázat1[[#This Row],[ORR_ssz]],hirdetett_kurzusok_tabla[],7,0)</f>
        <v>J4:PJ (70):GT</v>
      </c>
      <c r="D609" s="79" t="str">
        <f>VLOOKUP(Táblázat1[[#This Row],[ORR_ssz]],hirdetett_kurzusok_tabla[],4,0)</f>
        <v>sz03</v>
      </c>
      <c r="E609" s="46" t="s">
        <v>712</v>
      </c>
      <c r="F609" s="47"/>
      <c r="G609" s="47" t="s">
        <v>35</v>
      </c>
      <c r="H609" s="48" t="s">
        <v>85</v>
      </c>
      <c r="I609" s="48">
        <v>7</v>
      </c>
      <c r="J609" s="48" t="s">
        <v>81</v>
      </c>
      <c r="K609" s="49"/>
      <c r="L609" s="50"/>
      <c r="M609" s="51"/>
      <c r="N609" s="51" t="s">
        <v>27</v>
      </c>
      <c r="O609" s="51" t="s">
        <v>153</v>
      </c>
      <c r="P609" s="49"/>
      <c r="Q609" s="49" t="s">
        <v>3997</v>
      </c>
      <c r="R609" s="49" t="str">
        <f>VLOOKUP(Táblázat1[[#This Row],[ORR_ssz]],hirdetett_kurzusok_tabla[],6,0)</f>
        <v>H:18:00-20:00(B tanterem II. (Magyar u.) (ÁB-1,5-112))</v>
      </c>
      <c r="S609" s="49"/>
      <c r="T609" s="49" t="s">
        <v>1531</v>
      </c>
      <c r="U609" s="51"/>
      <c r="V609" s="49"/>
      <c r="W609" s="51"/>
    </row>
    <row r="610" spans="1:23" ht="24.95" customHeight="1" x14ac:dyDescent="0.25">
      <c r="A610" s="47" t="s">
        <v>116</v>
      </c>
      <c r="B610" s="69">
        <v>611</v>
      </c>
      <c r="C610" s="69" t="str">
        <f>VLOOKUP(Táblázat1[[#This Row],[ORR_ssz]],hirdetett_kurzusok_tabla[],7,0)</f>
        <v>J4:PJ (70):GT</v>
      </c>
      <c r="D610" s="79" t="str">
        <f>VLOOKUP(Táblázat1[[#This Row],[ORR_ssz]],hirdetett_kurzusok_tabla[],4,0)</f>
        <v>sz04</v>
      </c>
      <c r="E610" s="46" t="s">
        <v>713</v>
      </c>
      <c r="F610" s="47"/>
      <c r="G610" s="47" t="s">
        <v>35</v>
      </c>
      <c r="H610" s="48" t="s">
        <v>85</v>
      </c>
      <c r="I610" s="48">
        <v>7</v>
      </c>
      <c r="J610" s="48" t="s">
        <v>81</v>
      </c>
      <c r="K610" s="49"/>
      <c r="L610" s="50"/>
      <c r="M610" s="51"/>
      <c r="N610" s="51" t="s">
        <v>27</v>
      </c>
      <c r="O610" s="51" t="s">
        <v>113</v>
      </c>
      <c r="P610" s="49"/>
      <c r="Q610" s="49" t="s">
        <v>3958</v>
      </c>
      <c r="R610" s="49" t="str">
        <f>VLOOKUP(Táblázat1[[#This Row],[ORR_ssz]],hirdetett_kurzusok_tabla[],6,0)</f>
        <v>H:14:00-16:00(B gyakorló 06. (Kecskeméti u.) (ÁB-2-202-01-12))</v>
      </c>
      <c r="S610" s="49"/>
      <c r="T610" s="49" t="s">
        <v>1511</v>
      </c>
      <c r="U610" s="51"/>
      <c r="V610" s="49" t="s">
        <v>1549</v>
      </c>
      <c r="W610" s="51"/>
    </row>
    <row r="611" spans="1:23" ht="24.95" customHeight="1" x14ac:dyDescent="0.25">
      <c r="A611" s="47" t="s">
        <v>116</v>
      </c>
      <c r="B611" s="69">
        <v>612</v>
      </c>
      <c r="C611" s="69" t="str">
        <f>VLOOKUP(Táblázat1[[#This Row],[ORR_ssz]],hirdetett_kurzusok_tabla[],7,0)</f>
        <v>J4:PJ (70):GT</v>
      </c>
      <c r="D611" s="79" t="str">
        <f>VLOOKUP(Táblázat1[[#This Row],[ORR_ssz]],hirdetett_kurzusok_tabla[],4,0)</f>
        <v>sz05</v>
      </c>
      <c r="E611" s="46" t="s">
        <v>714</v>
      </c>
      <c r="F611" s="47"/>
      <c r="G611" s="47" t="s">
        <v>35</v>
      </c>
      <c r="H611" s="48" t="s">
        <v>85</v>
      </c>
      <c r="I611" s="48">
        <v>7</v>
      </c>
      <c r="J611" s="48" t="s">
        <v>81</v>
      </c>
      <c r="K611" s="49"/>
      <c r="L611" s="50"/>
      <c r="M611" s="51"/>
      <c r="N611" s="51" t="s">
        <v>27</v>
      </c>
      <c r="O611" s="51" t="s">
        <v>134</v>
      </c>
      <c r="P611" s="49"/>
      <c r="Q611" s="49" t="s">
        <v>4000</v>
      </c>
      <c r="R611" s="49" t="str">
        <f>VLOOKUP(Táblázat1[[#This Row],[ORR_ssz]],hirdetett_kurzusok_tabla[],6,0)</f>
        <v>H:16:00-18:00(Magyar u. 1/2 emelet B/5 gyakorló (ÁB-0,5-002-01-12))</v>
      </c>
      <c r="S611" s="49"/>
      <c r="T611" s="49" t="s">
        <v>1511</v>
      </c>
      <c r="U611" s="51"/>
      <c r="V611" s="49" t="s">
        <v>1536</v>
      </c>
      <c r="W611" s="51"/>
    </row>
    <row r="612" spans="1:23" ht="24.95" customHeight="1" x14ac:dyDescent="0.25">
      <c r="A612" s="47" t="s">
        <v>116</v>
      </c>
      <c r="B612" s="69">
        <v>613</v>
      </c>
      <c r="C612" s="69" t="str">
        <f>VLOOKUP(Táblázat1[[#This Row],[ORR_ssz]],hirdetett_kurzusok_tabla[],7,0)</f>
        <v>J4:PJ (70):GT</v>
      </c>
      <c r="D612" s="79" t="str">
        <f>VLOOKUP(Táblázat1[[#This Row],[ORR_ssz]],hirdetett_kurzusok_tabla[],4,0)</f>
        <v>sz06</v>
      </c>
      <c r="E612" s="46" t="s">
        <v>715</v>
      </c>
      <c r="F612" s="47"/>
      <c r="G612" s="47" t="s">
        <v>35</v>
      </c>
      <c r="H612" s="48" t="s">
        <v>85</v>
      </c>
      <c r="I612" s="48">
        <v>7</v>
      </c>
      <c r="J612" s="48" t="s">
        <v>81</v>
      </c>
      <c r="K612" s="49"/>
      <c r="L612" s="50"/>
      <c r="M612" s="51"/>
      <c r="N612" s="51" t="s">
        <v>51</v>
      </c>
      <c r="O612" s="51" t="s">
        <v>153</v>
      </c>
      <c r="P612" s="49"/>
      <c r="Q612" s="49" t="s">
        <v>3957</v>
      </c>
      <c r="R612" s="49" t="str">
        <f>VLOOKUP(Táblázat1[[#This Row],[ORR_ssz]],hirdetett_kurzusok_tabla[],6,0)</f>
        <v>SZE:18:00-20:00(Egyetem tér 1-3. alagsor A/5 gyakorló (ÁA--1-081-01-12))</v>
      </c>
      <c r="S612" s="49"/>
      <c r="T612" s="49" t="s">
        <v>1550</v>
      </c>
      <c r="U612" s="51"/>
      <c r="V612" s="49" t="s">
        <v>1278</v>
      </c>
      <c r="W612" s="51"/>
    </row>
    <row r="613" spans="1:23" ht="24.95" customHeight="1" x14ac:dyDescent="0.25">
      <c r="A613" s="47" t="s">
        <v>116</v>
      </c>
      <c r="B613" s="69">
        <v>614</v>
      </c>
      <c r="C613" s="69" t="str">
        <f>VLOOKUP(Táblázat1[[#This Row],[ORR_ssz]],hirdetett_kurzusok_tabla[],7,0)</f>
        <v>J4:PJ (70):GT</v>
      </c>
      <c r="D613" s="79" t="str">
        <f>VLOOKUP(Táblázat1[[#This Row],[ORR_ssz]],hirdetett_kurzusok_tabla[],4,0)</f>
        <v>sz07</v>
      </c>
      <c r="E613" s="46" t="s">
        <v>716</v>
      </c>
      <c r="F613" s="47"/>
      <c r="G613" s="47" t="s">
        <v>35</v>
      </c>
      <c r="H613" s="48" t="s">
        <v>85</v>
      </c>
      <c r="I613" s="48">
        <v>7</v>
      </c>
      <c r="J613" s="48" t="s">
        <v>81</v>
      </c>
      <c r="K613" s="49"/>
      <c r="L613" s="50"/>
      <c r="M613" s="51"/>
      <c r="N613" s="51" t="s">
        <v>39</v>
      </c>
      <c r="O613" s="51" t="s">
        <v>40</v>
      </c>
      <c r="P613" s="49"/>
      <c r="Q613" s="49" t="s">
        <v>3970</v>
      </c>
      <c r="R613" s="49" t="str">
        <f>VLOOKUP(Táblázat1[[#This Row],[ORR_ssz]],hirdetett_kurzusok_tabla[],6,0)</f>
        <v>K:08:00-10:00(Egyetem tér 1-3. III. emelet 340. A/9 gyakorló (ÁA-3-340-01-11))</v>
      </c>
      <c r="S613" s="49"/>
      <c r="T613" s="49" t="s">
        <v>1512</v>
      </c>
      <c r="U613" s="51"/>
      <c r="V613" s="49"/>
      <c r="W613" s="51"/>
    </row>
    <row r="614" spans="1:23" ht="24.95" customHeight="1" x14ac:dyDescent="0.25">
      <c r="A614" s="47" t="s">
        <v>116</v>
      </c>
      <c r="B614" s="69">
        <v>615</v>
      </c>
      <c r="C614" s="69" t="str">
        <f>VLOOKUP(Táblázat1[[#This Row],[ORR_ssz]],hirdetett_kurzusok_tabla[],7,0)</f>
        <v>J4:PJ (70):GT</v>
      </c>
      <c r="D614" s="79" t="str">
        <f>VLOOKUP(Táblázat1[[#This Row],[ORR_ssz]],hirdetett_kurzusok_tabla[],4,0)</f>
        <v>sz08</v>
      </c>
      <c r="E614" s="46" t="s">
        <v>717</v>
      </c>
      <c r="F614" s="47"/>
      <c r="G614" s="47" t="s">
        <v>35</v>
      </c>
      <c r="H614" s="48" t="s">
        <v>85</v>
      </c>
      <c r="I614" s="48">
        <v>7</v>
      </c>
      <c r="J614" s="48" t="s">
        <v>81</v>
      </c>
      <c r="K614" s="49"/>
      <c r="L614" s="50"/>
      <c r="M614" s="51"/>
      <c r="N614" s="51" t="s">
        <v>39</v>
      </c>
      <c r="O614" s="51" t="s">
        <v>40</v>
      </c>
      <c r="P614" s="49"/>
      <c r="Q614" s="49" t="s">
        <v>3955</v>
      </c>
      <c r="R614" s="49" t="str">
        <f>VLOOKUP(Táblázat1[[#This Row],[ORR_ssz]],hirdetett_kurzusok_tabla[],6,0)</f>
        <v>K:08:00-10:00(Egyetem tér 1-3. félemelet A/6 gyakorló (ÁA-0,5-120-01-12))</v>
      </c>
      <c r="S614" s="49"/>
      <c r="T614" s="49" t="s">
        <v>1551</v>
      </c>
      <c r="U614" s="51"/>
      <c r="V614" s="49"/>
      <c r="W614" s="51"/>
    </row>
    <row r="615" spans="1:23" ht="24.95" customHeight="1" x14ac:dyDescent="0.25">
      <c r="A615" s="47" t="s">
        <v>116</v>
      </c>
      <c r="B615" s="69">
        <v>616</v>
      </c>
      <c r="C615" s="69" t="str">
        <f>VLOOKUP(Táblázat1[[#This Row],[ORR_ssz]],hirdetett_kurzusok_tabla[],7,0)</f>
        <v>J4:PJ (70):GT</v>
      </c>
      <c r="D615" s="79" t="str">
        <f>VLOOKUP(Táblázat1[[#This Row],[ORR_ssz]],hirdetett_kurzusok_tabla[],4,0)</f>
        <v>sz09</v>
      </c>
      <c r="E615" s="46" t="s">
        <v>718</v>
      </c>
      <c r="F615" s="47"/>
      <c r="G615" s="47" t="s">
        <v>35</v>
      </c>
      <c r="H615" s="48" t="s">
        <v>85</v>
      </c>
      <c r="I615" s="48">
        <v>7</v>
      </c>
      <c r="J615" s="48" t="s">
        <v>81</v>
      </c>
      <c r="K615" s="49"/>
      <c r="L615" s="50"/>
      <c r="M615" s="51"/>
      <c r="N615" s="51" t="s">
        <v>39</v>
      </c>
      <c r="O615" s="51" t="s">
        <v>73</v>
      </c>
      <c r="P615" s="49"/>
      <c r="Q615" s="49" t="s">
        <v>3952</v>
      </c>
      <c r="R615" s="49" t="str">
        <f>VLOOKUP(Táblázat1[[#This Row],[ORR_ssz]],hirdetett_kurzusok_tabla[],6,0)</f>
        <v>K:10:00-12:00(B/1 Gyakorló (ÁB-0-001-01-11))</v>
      </c>
      <c r="S615" s="49"/>
      <c r="T615" s="49" t="s">
        <v>1541</v>
      </c>
      <c r="U615" s="51"/>
      <c r="V615" s="49"/>
      <c r="W615" s="51"/>
    </row>
    <row r="616" spans="1:23" ht="24.95" customHeight="1" x14ac:dyDescent="0.25">
      <c r="A616" s="47" t="s">
        <v>116</v>
      </c>
      <c r="B616" s="69">
        <v>617</v>
      </c>
      <c r="C616" s="69" t="str">
        <f>VLOOKUP(Táblázat1[[#This Row],[ORR_ssz]],hirdetett_kurzusok_tabla[],7,0)</f>
        <v>J4:PJ (70):GT</v>
      </c>
      <c r="D616" s="79" t="str">
        <f>VLOOKUP(Táblázat1[[#This Row],[ORR_ssz]],hirdetett_kurzusok_tabla[],4,0)</f>
        <v>sz10</v>
      </c>
      <c r="E616" s="46" t="s">
        <v>719</v>
      </c>
      <c r="F616" s="47"/>
      <c r="G616" s="47" t="s">
        <v>35</v>
      </c>
      <c r="H616" s="48" t="s">
        <v>85</v>
      </c>
      <c r="I616" s="48">
        <v>7</v>
      </c>
      <c r="J616" s="48" t="s">
        <v>81</v>
      </c>
      <c r="K616" s="49"/>
      <c r="L616" s="50"/>
      <c r="M616" s="51"/>
      <c r="N616" s="51" t="s">
        <v>39</v>
      </c>
      <c r="O616" s="51" t="s">
        <v>90</v>
      </c>
      <c r="P616" s="49"/>
      <c r="Q616" s="49" t="s">
        <v>3954</v>
      </c>
      <c r="R616" s="49" t="str">
        <f>VLOOKUP(Táblázat1[[#This Row],[ORR_ssz]],hirdetett_kurzusok_tabla[],6,0)</f>
        <v>K:12:00-14:00(B/2 Gyakorló (ÁB-0-002-01-11))</v>
      </c>
      <c r="S616" s="49"/>
      <c r="T616" s="49" t="s">
        <v>1541</v>
      </c>
      <c r="U616" s="51"/>
      <c r="V616" s="49"/>
      <c r="W616" s="51"/>
    </row>
    <row r="617" spans="1:23" ht="24.95" customHeight="1" x14ac:dyDescent="0.25">
      <c r="A617" s="47" t="s">
        <v>116</v>
      </c>
      <c r="B617" s="69">
        <v>618</v>
      </c>
      <c r="C617" s="69" t="str">
        <f>VLOOKUP(Táblázat1[[#This Row],[ORR_ssz]],hirdetett_kurzusok_tabla[],7,0)</f>
        <v>J4:PJ (70):GT</v>
      </c>
      <c r="D617" s="79" t="str">
        <f>VLOOKUP(Táblázat1[[#This Row],[ORR_ssz]],hirdetett_kurzusok_tabla[],4,0)</f>
        <v>sz11</v>
      </c>
      <c r="E617" s="46" t="s">
        <v>720</v>
      </c>
      <c r="F617" s="47"/>
      <c r="G617" s="47" t="s">
        <v>35</v>
      </c>
      <c r="H617" s="48" t="s">
        <v>85</v>
      </c>
      <c r="I617" s="48">
        <v>7</v>
      </c>
      <c r="J617" s="48" t="s">
        <v>81</v>
      </c>
      <c r="K617" s="49"/>
      <c r="L617" s="50"/>
      <c r="M617" s="51"/>
      <c r="N617" s="51" t="s">
        <v>39</v>
      </c>
      <c r="O617" s="51" t="s">
        <v>113</v>
      </c>
      <c r="P617" s="49"/>
      <c r="Q617" s="49" t="s">
        <v>3976</v>
      </c>
      <c r="R617" s="49" t="str">
        <f>VLOOKUP(Táblázat1[[#This Row],[ORR_ssz]],hirdetett_kurzusok_tabla[],6,0)</f>
        <v>K:14:00-16:00(Egyetem tér 1-3. II. emelet V. tanterem (ÁA-2-221-01-11))</v>
      </c>
      <c r="S617" s="49"/>
      <c r="T617" s="49" t="s">
        <v>1523</v>
      </c>
      <c r="U617" s="51"/>
      <c r="V617" s="49"/>
      <c r="W617" s="51"/>
    </row>
    <row r="618" spans="1:23" ht="24.95" customHeight="1" x14ac:dyDescent="0.25">
      <c r="A618" s="47" t="s">
        <v>116</v>
      </c>
      <c r="B618" s="69">
        <v>619</v>
      </c>
      <c r="C618" s="69" t="str">
        <f>VLOOKUP(Táblázat1[[#This Row],[ORR_ssz]],hirdetett_kurzusok_tabla[],7,0)</f>
        <v>J4:PJ (70):GT</v>
      </c>
      <c r="D618" s="79" t="str">
        <f>VLOOKUP(Táblázat1[[#This Row],[ORR_ssz]],hirdetett_kurzusok_tabla[],4,0)</f>
        <v>sz12</v>
      </c>
      <c r="E618" s="46" t="s">
        <v>721</v>
      </c>
      <c r="F618" s="47"/>
      <c r="G618" s="47" t="s">
        <v>35</v>
      </c>
      <c r="H618" s="48" t="s">
        <v>85</v>
      </c>
      <c r="I618" s="48">
        <v>7</v>
      </c>
      <c r="J618" s="48" t="s">
        <v>81</v>
      </c>
      <c r="K618" s="49"/>
      <c r="L618" s="50"/>
      <c r="M618" s="51"/>
      <c r="N618" s="51" t="s">
        <v>39</v>
      </c>
      <c r="O618" s="51" t="s">
        <v>134</v>
      </c>
      <c r="P618" s="49"/>
      <c r="Q618" s="49" t="s">
        <v>3983</v>
      </c>
      <c r="R618" s="49" t="str">
        <f>VLOOKUP(Táblázat1[[#This Row],[ORR_ssz]],hirdetett_kurzusok_tabla[],6,0)</f>
        <v>K:16:00-18:00(Egyetem tér 1-3. alagsor A/3 gyakorló (ÁA--1-072-73-01-12))</v>
      </c>
      <c r="S618" s="49"/>
      <c r="T618" s="49" t="s">
        <v>1523</v>
      </c>
      <c r="U618" s="51"/>
      <c r="V618" s="49"/>
      <c r="W618" s="51"/>
    </row>
    <row r="619" spans="1:23" ht="24.95" customHeight="1" x14ac:dyDescent="0.25">
      <c r="A619" s="47" t="s">
        <v>116</v>
      </c>
      <c r="B619" s="69">
        <v>620</v>
      </c>
      <c r="C619" s="69" t="str">
        <f>VLOOKUP(Táblázat1[[#This Row],[ORR_ssz]],hirdetett_kurzusok_tabla[],7,0)</f>
        <v>J4:PJ (70):GT</v>
      </c>
      <c r="D619" s="79" t="str">
        <f>VLOOKUP(Táblázat1[[#This Row],[ORR_ssz]],hirdetett_kurzusok_tabla[],4,0)</f>
        <v>sz13</v>
      </c>
      <c r="E619" s="46" t="s">
        <v>722</v>
      </c>
      <c r="F619" s="47"/>
      <c r="G619" s="47" t="s">
        <v>35</v>
      </c>
      <c r="H619" s="48" t="s">
        <v>85</v>
      </c>
      <c r="I619" s="48">
        <v>7</v>
      </c>
      <c r="J619" s="48" t="s">
        <v>81</v>
      </c>
      <c r="K619" s="49"/>
      <c r="L619" s="50"/>
      <c r="M619" s="51"/>
      <c r="N619" s="51" t="s">
        <v>27</v>
      </c>
      <c r="O619" s="51" t="s">
        <v>73</v>
      </c>
      <c r="P619" s="49"/>
      <c r="Q619" s="49" t="s">
        <v>3950</v>
      </c>
      <c r="R619" s="49" t="str">
        <f>VLOOKUP(Táblázat1[[#This Row],[ORR_ssz]],hirdetett_kurzusok_tabla[],6,0)</f>
        <v>H:10:00-12:00(Egyetem tér 1-3. II. emelet 231 Közgazdasági gyakorló (ÁA-2-231-01-12))</v>
      </c>
      <c r="S619" s="49"/>
      <c r="T619" s="49" t="s">
        <v>1510</v>
      </c>
      <c r="U619" s="51"/>
      <c r="V619" s="49"/>
      <c r="W619" s="51"/>
    </row>
    <row r="620" spans="1:23" ht="24.95" customHeight="1" x14ac:dyDescent="0.25">
      <c r="A620" s="47" t="s">
        <v>116</v>
      </c>
      <c r="B620" s="69">
        <v>621</v>
      </c>
      <c r="C620" s="69" t="str">
        <f>VLOOKUP(Táblázat1[[#This Row],[ORR_ssz]],hirdetett_kurzusok_tabla[],7,0)</f>
        <v>J4:PJ (70):GT</v>
      </c>
      <c r="D620" s="79" t="str">
        <f>VLOOKUP(Táblázat1[[#This Row],[ORR_ssz]],hirdetett_kurzusok_tabla[],4,0)</f>
        <v>sz14</v>
      </c>
      <c r="E620" s="46" t="s">
        <v>723</v>
      </c>
      <c r="F620" s="47"/>
      <c r="G620" s="47" t="s">
        <v>35</v>
      </c>
      <c r="H620" s="48" t="s">
        <v>85</v>
      </c>
      <c r="I620" s="48">
        <v>7</v>
      </c>
      <c r="J620" s="48" t="s">
        <v>81</v>
      </c>
      <c r="K620" s="49"/>
      <c r="L620" s="50"/>
      <c r="M620" s="51"/>
      <c r="N620" s="51" t="s">
        <v>27</v>
      </c>
      <c r="O620" s="51" t="s">
        <v>113</v>
      </c>
      <c r="P620" s="49"/>
      <c r="Q620" s="49" t="s">
        <v>3960</v>
      </c>
      <c r="R620" s="49" t="str">
        <f>VLOOKUP(Táblázat1[[#This Row],[ORR_ssz]],hirdetett_kurzusok_tabla[],6,0)</f>
        <v>H:14:00-16:00(Egyetem tér 1-3. III. emelet 321 PhD szoba (ÁA-3-321-01-13))</v>
      </c>
      <c r="S620" s="49"/>
      <c r="T620" s="49" t="s">
        <v>1510</v>
      </c>
      <c r="U620" s="51"/>
      <c r="V620" s="49"/>
      <c r="W620" s="51"/>
    </row>
    <row r="621" spans="1:23" ht="24.95" customHeight="1" x14ac:dyDescent="0.25">
      <c r="A621" s="47" t="s">
        <v>116</v>
      </c>
      <c r="B621" s="69">
        <v>622</v>
      </c>
      <c r="C621" s="69" t="str">
        <f>VLOOKUP(Táblázat1[[#This Row],[ORR_ssz]],hirdetett_kurzusok_tabla[],7,0)</f>
        <v>J4:PJ (70):GT</v>
      </c>
      <c r="D621" s="79" t="str">
        <f>VLOOKUP(Táblázat1[[#This Row],[ORR_ssz]],hirdetett_kurzusok_tabla[],4,0)</f>
        <v>sz15</v>
      </c>
      <c r="E621" s="46" t="s">
        <v>724</v>
      </c>
      <c r="F621" s="47"/>
      <c r="G621" s="47" t="s">
        <v>35</v>
      </c>
      <c r="H621" s="48" t="s">
        <v>85</v>
      </c>
      <c r="I621" s="48">
        <v>7</v>
      </c>
      <c r="J621" s="48" t="s">
        <v>81</v>
      </c>
      <c r="K621" s="49"/>
      <c r="L621" s="50"/>
      <c r="M621" s="51"/>
      <c r="N621" s="51" t="s">
        <v>39</v>
      </c>
      <c r="O621" s="51" t="s">
        <v>40</v>
      </c>
      <c r="P621" s="49"/>
      <c r="Q621" s="49" t="s">
        <v>3963</v>
      </c>
      <c r="R621" s="49" t="str">
        <f>VLOOKUP(Táblázat1[[#This Row],[ORR_ssz]],hirdetett_kurzusok_tabla[],6,0)</f>
        <v>K:08:00-10:00(Egyetem tér 1-3. alagsor A/4 gyakorló (ÁA--1-083-01-12))</v>
      </c>
      <c r="S621" s="49"/>
      <c r="T621" s="49" t="s">
        <v>1510</v>
      </c>
      <c r="U621" s="51"/>
      <c r="V621" s="49"/>
      <c r="W621" s="51"/>
    </row>
    <row r="622" spans="1:23" ht="24.95" customHeight="1" x14ac:dyDescent="0.25">
      <c r="A622" s="47" t="s">
        <v>116</v>
      </c>
      <c r="B622" s="69">
        <v>623</v>
      </c>
      <c r="C622" s="69" t="str">
        <f>VLOOKUP(Táblázat1[[#This Row],[ORR_ssz]],hirdetett_kurzusok_tabla[],7,0)</f>
        <v>J4:PJ (70):GT</v>
      </c>
      <c r="D622" s="79" t="str">
        <f>VLOOKUP(Táblázat1[[#This Row],[ORR_ssz]],hirdetett_kurzusok_tabla[],4,0)</f>
        <v>sz16</v>
      </c>
      <c r="E622" s="46" t="s">
        <v>725</v>
      </c>
      <c r="F622" s="47"/>
      <c r="G622" s="47" t="s">
        <v>35</v>
      </c>
      <c r="H622" s="48" t="s">
        <v>85</v>
      </c>
      <c r="I622" s="48">
        <v>7</v>
      </c>
      <c r="J622" s="48" t="s">
        <v>81</v>
      </c>
      <c r="K622" s="49"/>
      <c r="L622" s="50"/>
      <c r="M622" s="51"/>
      <c r="N622" s="51" t="s">
        <v>27</v>
      </c>
      <c r="O622" s="51" t="s">
        <v>73</v>
      </c>
      <c r="P622" s="49"/>
      <c r="Q622" s="49" t="s">
        <v>3945</v>
      </c>
      <c r="R622" s="49" t="str">
        <f>VLOOKUP(Táblázat1[[#This Row],[ORR_ssz]],hirdetett_kurzusok_tabla[],6,0)</f>
        <v>H:10:00-12:00(B Nyelvi labor (Magyar u.) (ÁB-1,5-118))</v>
      </c>
      <c r="S622" s="49"/>
      <c r="T622" s="49" t="s">
        <v>1552</v>
      </c>
      <c r="U622" s="51"/>
      <c r="V622" s="49"/>
      <c r="W622" s="51"/>
    </row>
    <row r="623" spans="1:23" ht="24.95" customHeight="1" x14ac:dyDescent="0.25">
      <c r="A623" s="47" t="s">
        <v>116</v>
      </c>
      <c r="B623" s="69">
        <v>624</v>
      </c>
      <c r="C623" s="69" t="str">
        <f>VLOOKUP(Táblázat1[[#This Row],[ORR_ssz]],hirdetett_kurzusok_tabla[],7,0)</f>
        <v>J4:PJ (70):GT</v>
      </c>
      <c r="D623" s="79" t="str">
        <f>VLOOKUP(Táblázat1[[#This Row],[ORR_ssz]],hirdetett_kurzusok_tabla[],4,0)</f>
        <v>sz17</v>
      </c>
      <c r="E623" s="46" t="s">
        <v>726</v>
      </c>
      <c r="F623" s="47"/>
      <c r="G623" s="47" t="s">
        <v>35</v>
      </c>
      <c r="H623" s="48" t="s">
        <v>85</v>
      </c>
      <c r="I623" s="48">
        <v>7</v>
      </c>
      <c r="J623" s="48" t="s">
        <v>81</v>
      </c>
      <c r="K623" s="49"/>
      <c r="L623" s="50"/>
      <c r="M623" s="51"/>
      <c r="N623" s="51" t="s">
        <v>27</v>
      </c>
      <c r="O623" s="51" t="s">
        <v>90</v>
      </c>
      <c r="P623" s="49"/>
      <c r="Q623" s="49" t="s">
        <v>3945</v>
      </c>
      <c r="R623" s="49" t="str">
        <f>VLOOKUP(Táblázat1[[#This Row],[ORR_ssz]],hirdetett_kurzusok_tabla[],6,0)</f>
        <v>H:12:00-14:00(B Nyelvi labor (Magyar u.) (ÁB-1,5-118))</v>
      </c>
      <c r="S623" s="49"/>
      <c r="T623" s="49" t="s">
        <v>1552</v>
      </c>
      <c r="U623" s="51"/>
      <c r="V623" s="49"/>
      <c r="W623" s="51"/>
    </row>
    <row r="624" spans="1:23" ht="24.95" customHeight="1" x14ac:dyDescent="0.25">
      <c r="A624" s="47" t="s">
        <v>116</v>
      </c>
      <c r="B624" s="69">
        <v>625</v>
      </c>
      <c r="C624" s="69" t="str">
        <f>VLOOKUP(Táblázat1[[#This Row],[ORR_ssz]],hirdetett_kurzusok_tabla[],7,0)</f>
        <v>J4:PJ (70):GT</v>
      </c>
      <c r="D624" s="79" t="str">
        <f>VLOOKUP(Táblázat1[[#This Row],[ORR_ssz]],hirdetett_kurzusok_tabla[],4,0)</f>
        <v>sz18</v>
      </c>
      <c r="E624" s="46" t="s">
        <v>727</v>
      </c>
      <c r="F624" s="47"/>
      <c r="G624" s="47" t="s">
        <v>35</v>
      </c>
      <c r="H624" s="48" t="s">
        <v>85</v>
      </c>
      <c r="I624" s="48">
        <v>7</v>
      </c>
      <c r="J624" s="48" t="s">
        <v>81</v>
      </c>
      <c r="K624" s="49"/>
      <c r="L624" s="50"/>
      <c r="M624" s="51"/>
      <c r="N624" s="51" t="s">
        <v>27</v>
      </c>
      <c r="O624" s="51" t="s">
        <v>113</v>
      </c>
      <c r="P624" s="49"/>
      <c r="Q624" s="49" t="s">
        <v>3995</v>
      </c>
      <c r="R624" s="49" t="str">
        <f>VLOOKUP(Táblázat1[[#This Row],[ORR_ssz]],hirdetett_kurzusok_tabla[],6,0)</f>
        <v>H:14:00-16:00(Magyar u. Földszint B/3 gyakorló  (ÁB-0-702-01-11))</v>
      </c>
      <c r="S624" s="49"/>
      <c r="T624" s="49" t="s">
        <v>1552</v>
      </c>
      <c r="U624" s="51"/>
      <c r="V624" s="49"/>
      <c r="W624" s="51"/>
    </row>
    <row r="625" spans="1:23" ht="24.95" customHeight="1" x14ac:dyDescent="0.25">
      <c r="A625" s="47" t="s">
        <v>116</v>
      </c>
      <c r="B625" s="69">
        <v>626</v>
      </c>
      <c r="C625" s="69" t="str">
        <f>VLOOKUP(Táblázat1[[#This Row],[ORR_ssz]],hirdetett_kurzusok_tabla[],7,0)</f>
        <v>J4:PJ (70):GT</v>
      </c>
      <c r="D625" s="79" t="str">
        <f>VLOOKUP(Táblázat1[[#This Row],[ORR_ssz]],hirdetett_kurzusok_tabla[],4,0)</f>
        <v>sz19</v>
      </c>
      <c r="E625" s="46" t="s">
        <v>728</v>
      </c>
      <c r="F625" s="47"/>
      <c r="G625" s="47" t="s">
        <v>35</v>
      </c>
      <c r="H625" s="48" t="s">
        <v>85</v>
      </c>
      <c r="I625" s="48">
        <v>7</v>
      </c>
      <c r="J625" s="48" t="s">
        <v>81</v>
      </c>
      <c r="K625" s="49"/>
      <c r="L625" s="50"/>
      <c r="M625" s="51"/>
      <c r="N625" s="51" t="s">
        <v>39</v>
      </c>
      <c r="O625" s="51" t="s">
        <v>73</v>
      </c>
      <c r="P625" s="49"/>
      <c r="Q625" s="49" t="s">
        <v>3951</v>
      </c>
      <c r="R625" s="49" t="str">
        <f>VLOOKUP(Táblázat1[[#This Row],[ORR_ssz]],hirdetett_kurzusok_tabla[],6,0)</f>
        <v>K:10:00-12:00(Magyar u. 1/2 emelet B/4 gyakorló (ÁB-0,5-001-01-11))</v>
      </c>
      <c r="S625" s="49"/>
      <c r="T625" s="49" t="s">
        <v>1552</v>
      </c>
      <c r="U625" s="51"/>
      <c r="V625" s="49"/>
      <c r="W625" s="51"/>
    </row>
    <row r="626" spans="1:23" ht="24.95" customHeight="1" x14ac:dyDescent="0.25">
      <c r="A626" s="47" t="s">
        <v>116</v>
      </c>
      <c r="B626" s="69">
        <v>627</v>
      </c>
      <c r="C626" s="69" t="str">
        <f>VLOOKUP(Táblázat1[[#This Row],[ORR_ssz]],hirdetett_kurzusok_tabla[],7,0)</f>
        <v>J4:PJ (70):GT</v>
      </c>
      <c r="D626" s="79" t="str">
        <f>VLOOKUP(Táblázat1[[#This Row],[ORR_ssz]],hirdetett_kurzusok_tabla[],4,0)</f>
        <v>sz20</v>
      </c>
      <c r="E626" s="46" t="s">
        <v>1553</v>
      </c>
      <c r="F626" s="47"/>
      <c r="G626" s="47" t="s">
        <v>35</v>
      </c>
      <c r="H626" s="48" t="s">
        <v>85</v>
      </c>
      <c r="I626" s="48">
        <v>7</v>
      </c>
      <c r="J626" s="48" t="s">
        <v>81</v>
      </c>
      <c r="K626" s="49"/>
      <c r="L626" s="50"/>
      <c r="M626" s="51"/>
      <c r="N626" s="51" t="s">
        <v>39</v>
      </c>
      <c r="O626" s="51" t="s">
        <v>90</v>
      </c>
      <c r="P626" s="49"/>
      <c r="Q626" s="49" t="s">
        <v>3951</v>
      </c>
      <c r="R626" s="49" t="str">
        <f>VLOOKUP(Táblázat1[[#This Row],[ORR_ssz]],hirdetett_kurzusok_tabla[],6,0)</f>
        <v>K:12:00-14:00(Magyar u. 1/2 emelet B/4 gyakorló (ÁB-0,5-001-01-11))</v>
      </c>
      <c r="S626" s="49"/>
      <c r="T626" s="49" t="s">
        <v>1552</v>
      </c>
      <c r="U626" s="51"/>
      <c r="V626" s="49"/>
      <c r="W626" s="51"/>
    </row>
    <row r="627" spans="1:23" ht="24.95" customHeight="1" x14ac:dyDescent="0.25">
      <c r="A627" s="47" t="s">
        <v>116</v>
      </c>
      <c r="B627" s="69">
        <v>628</v>
      </c>
      <c r="C627" s="69" t="str">
        <f>VLOOKUP(Táblázat1[[#This Row],[ORR_ssz]],hirdetett_kurzusok_tabla[],7,0)</f>
        <v>BT2:PJ (2)</v>
      </c>
      <c r="D627" s="79" t="str">
        <f>VLOOKUP(Táblázat1[[#This Row],[ORR_ssz]],hirdetett_kurzusok_tabla[],4,0)</f>
        <v>e</v>
      </c>
      <c r="E627" s="46" t="s">
        <v>729</v>
      </c>
      <c r="F627" s="47"/>
      <c r="G627" s="47" t="s">
        <v>23</v>
      </c>
      <c r="H627" s="48" t="s">
        <v>59</v>
      </c>
      <c r="I627" s="48">
        <v>3</v>
      </c>
      <c r="J627" s="48"/>
      <c r="K627" s="49"/>
      <c r="L627" s="50"/>
      <c r="M627" s="51"/>
      <c r="N627" s="51"/>
      <c r="O627" s="51"/>
      <c r="P627" s="49"/>
      <c r="Q627" s="49"/>
      <c r="R627" s="49" t="str">
        <f>VLOOKUP(Táblázat1[[#This Row],[ORR_ssz]],hirdetett_kurzusok_tabla[],6,0)</f>
        <v>+SZO:11:45-17:00(Egyetem tér 1-3. I. emelet 125. A/7 gyakorló (ÁA-1-125-01-11))</v>
      </c>
      <c r="S627" s="49"/>
      <c r="T627" s="49"/>
      <c r="U627" s="51"/>
      <c r="V627" s="49"/>
      <c r="W627" s="51"/>
    </row>
    <row r="628" spans="1:23" ht="24.95" customHeight="1" x14ac:dyDescent="0.25">
      <c r="A628" s="47" t="s">
        <v>116</v>
      </c>
      <c r="B628" s="69">
        <v>629</v>
      </c>
      <c r="C628" s="69" t="str">
        <f>VLOOKUP(Táblázat1[[#This Row],[ORR_ssz]],hirdetett_kurzusok_tabla[],7,0)</f>
        <v>J4:XFAK(MC):P02</v>
      </c>
      <c r="D628" s="79" t="str">
        <f>VLOOKUP(Táblázat1[[#This Row],[ORR_ssz]],hirdetett_kurzusok_tabla[],4,0)</f>
        <v>mfC</v>
      </c>
      <c r="E628" s="46" t="s">
        <v>1560</v>
      </c>
      <c r="F628" s="47"/>
      <c r="G628" s="39" t="s">
        <v>99</v>
      </c>
      <c r="H628" s="48" t="s">
        <v>85</v>
      </c>
      <c r="I628" s="48"/>
      <c r="J628" s="48" t="s">
        <v>81</v>
      </c>
      <c r="K628" s="49" t="s">
        <v>1561</v>
      </c>
      <c r="L628" s="50" t="s">
        <v>1562</v>
      </c>
      <c r="M628" s="51"/>
      <c r="N628" s="51" t="s">
        <v>51</v>
      </c>
      <c r="O628" s="51" t="s">
        <v>90</v>
      </c>
      <c r="P628" s="49"/>
      <c r="Q628" s="49" t="s">
        <v>188</v>
      </c>
      <c r="R628" s="49" t="str">
        <f>VLOOKUP(Táblázat1[[#This Row],[ORR_ssz]],hirdetett_kurzusok_tabla[],6,0)</f>
        <v>SZE:12:00-14:00(205-ös B gyakorló 08. (Kecskeméti u.) (ÁB-2-205-01-11))</v>
      </c>
      <c r="S628" s="49" t="s">
        <v>1513</v>
      </c>
      <c r="T628" s="49" t="s">
        <v>1513</v>
      </c>
      <c r="U628" s="51" t="s">
        <v>31</v>
      </c>
      <c r="V628" s="49" t="s">
        <v>1563</v>
      </c>
      <c r="W628" s="51"/>
    </row>
    <row r="629" spans="1:23" ht="24.95" customHeight="1" x14ac:dyDescent="0.25">
      <c r="A629" s="47" t="s">
        <v>116</v>
      </c>
      <c r="B629" s="69">
        <v>630</v>
      </c>
      <c r="C629" s="69" t="str">
        <f>VLOOKUP(Táblázat1[[#This Row],[ORR_ssz]],hirdetett_kurzusok_tabla[],7,0)</f>
        <v>J4:XFAK(MC):J02</v>
      </c>
      <c r="D629" s="79" t="str">
        <f>VLOOKUP(Táblázat1[[#This Row],[ORR_ssz]],hirdetett_kurzusok_tabla[],4,0)</f>
        <v>mfC</v>
      </c>
      <c r="E629" s="46" t="s">
        <v>1554</v>
      </c>
      <c r="F629" s="47"/>
      <c r="G629" s="39" t="s">
        <v>99</v>
      </c>
      <c r="H629" s="48" t="s">
        <v>85</v>
      </c>
      <c r="I629" s="48"/>
      <c r="J629" s="48" t="s">
        <v>81</v>
      </c>
      <c r="K629" s="49"/>
      <c r="L629" s="50" t="s">
        <v>1041</v>
      </c>
      <c r="M629" s="51"/>
      <c r="N629" s="51" t="s">
        <v>51</v>
      </c>
      <c r="O629" s="51" t="s">
        <v>90</v>
      </c>
      <c r="P629" s="49"/>
      <c r="Q629" s="49" t="s">
        <v>197</v>
      </c>
      <c r="R629" s="49" t="str">
        <f>VLOOKUP(Táblázat1[[#This Row],[ORR_ssz]],hirdetett_kurzusok_tabla[],6,0)</f>
        <v>SZE:12:00-14:00( 305-ös B/13 Gyakorló (ÁB-3-305-01-11))</v>
      </c>
      <c r="S629" s="49" t="s">
        <v>1555</v>
      </c>
      <c r="T629" s="49" t="s">
        <v>1555</v>
      </c>
      <c r="U629" s="51"/>
      <c r="V629" s="49" t="s">
        <v>1556</v>
      </c>
      <c r="W629" s="51"/>
    </row>
    <row r="630" spans="1:23" ht="24.95" customHeight="1" x14ac:dyDescent="0.25">
      <c r="A630" s="47" t="s">
        <v>116</v>
      </c>
      <c r="B630" s="69">
        <v>631</v>
      </c>
      <c r="C630" s="69" t="str">
        <f>VLOOKUP(Táblázat1[[#This Row],[ORR_ssz]],hirdetett_kurzusok_tabla[],7,0)</f>
        <v>J4:xV(ae):O14</v>
      </c>
      <c r="D630" s="79" t="str">
        <f>VLOOKUP(Táblázat1[[#This Row],[ORR_ssz]],hirdetett_kurzusok_tabla[],4,0)</f>
        <v>maeC</v>
      </c>
      <c r="E630" s="46" t="s">
        <v>873</v>
      </c>
      <c r="F630" s="47"/>
      <c r="G630" s="47" t="s">
        <v>948</v>
      </c>
      <c r="H630" s="48" t="s">
        <v>85</v>
      </c>
      <c r="I630" s="48">
        <v>9</v>
      </c>
      <c r="J630" s="48" t="s">
        <v>81</v>
      </c>
      <c r="K630" s="49" t="s">
        <v>655</v>
      </c>
      <c r="L630" s="50"/>
      <c r="M630" s="51"/>
      <c r="N630" s="51" t="s">
        <v>60</v>
      </c>
      <c r="O630" s="51" t="s">
        <v>134</v>
      </c>
      <c r="P630" s="11"/>
      <c r="Q630" s="11" t="s">
        <v>4365</v>
      </c>
      <c r="R630" s="49" t="str">
        <f>VLOOKUP(Táblázat1[[#This Row],[ORR_ssz]],hirdetett_kurzusok_tabla[],6,0)</f>
        <v>CS:16:00-18:00(Egyetem tér 1-3. II 1/2 emelet VII. tanterem (Nagy Ernő auditórium) (ÁA-2,5-305-01...</v>
      </c>
      <c r="S630" s="49" t="s">
        <v>1509</v>
      </c>
      <c r="T630" s="49" t="s">
        <v>1509</v>
      </c>
      <c r="U630" s="51"/>
      <c r="V630" s="49"/>
      <c r="W630" s="51"/>
    </row>
    <row r="631" spans="1:23" ht="24.95" customHeight="1" x14ac:dyDescent="0.25">
      <c r="A631" s="47" t="s">
        <v>121</v>
      </c>
      <c r="B631" s="69">
        <v>632</v>
      </c>
      <c r="C631" s="69" t="str">
        <f>VLOOKUP(Táblázat1[[#This Row],[ORR_ssz]],hirdetett_kurzusok_tabla[],7,0)</f>
        <v>PM3:xISZV:Q03</v>
      </c>
      <c r="D631" s="79" t="str">
        <f>VLOOKUP(Táblázat1[[#This Row],[ORR_ssz]],hirdetett_kurzusok_tabla[],4,0)</f>
        <v>iszv</v>
      </c>
      <c r="E631" s="46" t="s">
        <v>1671</v>
      </c>
      <c r="F631" s="47"/>
      <c r="G631" s="47" t="s">
        <v>58</v>
      </c>
      <c r="H631" s="48" t="s">
        <v>106</v>
      </c>
      <c r="I631" s="48"/>
      <c r="J631" s="48" t="s">
        <v>50</v>
      </c>
      <c r="K631" s="49"/>
      <c r="L631" s="50">
        <v>15</v>
      </c>
      <c r="M631" s="51"/>
      <c r="N631" s="51" t="s">
        <v>27</v>
      </c>
      <c r="O631" s="51" t="s">
        <v>113</v>
      </c>
      <c r="P631" s="49"/>
      <c r="Q631" s="49"/>
      <c r="R631" s="49">
        <f>VLOOKUP(Táblázat1[[#This Row],[ORR_ssz]],hirdetett_kurzusok_tabla[],6,0)</f>
        <v>0</v>
      </c>
      <c r="S631" s="49" t="s">
        <v>1672</v>
      </c>
      <c r="T631" s="49" t="s">
        <v>1672</v>
      </c>
      <c r="U631" s="51"/>
      <c r="V631" s="49" t="s">
        <v>1673</v>
      </c>
      <c r="W631" s="3" t="s">
        <v>4734</v>
      </c>
    </row>
    <row r="632" spans="1:23" ht="24.95" customHeight="1" x14ac:dyDescent="0.25">
      <c r="A632" s="47" t="s">
        <v>121</v>
      </c>
      <c r="B632" s="69">
        <v>633</v>
      </c>
      <c r="C632" s="69" t="str">
        <f>VLOOKUP(Táblázat1[[#This Row],[ORR_ssz]],hirdetett_kurzusok_tabla[],7,0)</f>
        <v>PM3:xISZV:T05</v>
      </c>
      <c r="D632" s="79" t="str">
        <f>VLOOKUP(Táblázat1[[#This Row],[ORR_ssz]],hirdetett_kurzusok_tabla[],4,0)</f>
        <v>iszv</v>
      </c>
      <c r="E632" s="46" t="s">
        <v>1639</v>
      </c>
      <c r="F632" s="47" t="s">
        <v>1640</v>
      </c>
      <c r="G632" s="47" t="s">
        <v>58</v>
      </c>
      <c r="H632" s="48" t="s">
        <v>106</v>
      </c>
      <c r="I632" s="48"/>
      <c r="J632" s="48" t="s">
        <v>50</v>
      </c>
      <c r="K632" s="49" t="s">
        <v>1641</v>
      </c>
      <c r="L632" s="50">
        <v>20</v>
      </c>
      <c r="M632" s="51"/>
      <c r="N632" s="51" t="s">
        <v>27</v>
      </c>
      <c r="O632" s="51" t="s">
        <v>153</v>
      </c>
      <c r="P632" s="49"/>
      <c r="Q632" s="49" t="s">
        <v>167</v>
      </c>
      <c r="R632" s="49" t="str">
        <f>VLOOKUP(Táblázat1[[#This Row],[ORR_ssz]],hirdetett_kurzusok_tabla[],6,0)</f>
        <v>H:18:00-20:00(Egyetem tér 1-3. I. emelet 118. Navratil Ákos terem (ÁA-1-118-01-12))</v>
      </c>
      <c r="S632" s="49" t="s">
        <v>1642</v>
      </c>
      <c r="T632" s="49" t="s">
        <v>1642</v>
      </c>
      <c r="U632" s="51"/>
      <c r="V632" s="49" t="s">
        <v>999</v>
      </c>
      <c r="W632" s="51"/>
    </row>
    <row r="633" spans="1:23" ht="24.95" customHeight="1" x14ac:dyDescent="0.25">
      <c r="A633" s="47" t="s">
        <v>121</v>
      </c>
      <c r="B633" s="69">
        <v>634</v>
      </c>
      <c r="C633" s="69" t="str">
        <f>VLOOKUP(Táblázat1[[#This Row],[ORR_ssz]],hirdetett_kurzusok_tabla[],7,0)</f>
        <v>PM3:xMEKK:KF</v>
      </c>
      <c r="D633" s="79" t="str">
        <f>VLOOKUP(Táblázat1[[#This Row],[ORR_ssz]],hirdetett_kurzusok_tabla[],4,0)</f>
        <v>sz</v>
      </c>
      <c r="E633" s="46" t="s">
        <v>985</v>
      </c>
      <c r="F633" s="47" t="s">
        <v>987</v>
      </c>
      <c r="G633" s="47" t="s">
        <v>35</v>
      </c>
      <c r="H633" s="48" t="s">
        <v>932</v>
      </c>
      <c r="I633" s="48">
        <v>3</v>
      </c>
      <c r="J633" s="48" t="s">
        <v>50</v>
      </c>
      <c r="K633" s="49"/>
      <c r="L633" s="50"/>
      <c r="M633" s="51"/>
      <c r="N633" s="51" t="s">
        <v>27</v>
      </c>
      <c r="O633" s="51" t="s">
        <v>113</v>
      </c>
      <c r="P633" s="49"/>
      <c r="Q633" s="49" t="s">
        <v>30</v>
      </c>
      <c r="R633" s="49" t="str">
        <f>VLOOKUP(Táblázat1[[#This Row],[ORR_ssz]],hirdetett_kurzusok_tabla[],6,0)</f>
        <v>H:14:00-16:00(Egyetem tér 1-3. III. emelet 306. IX. tanterem (Grosschmid auditórium) (ÁA-3-306-01...</v>
      </c>
      <c r="S633" s="49" t="s">
        <v>1594</v>
      </c>
      <c r="T633" s="49" t="s">
        <v>1594</v>
      </c>
      <c r="U633" s="51"/>
      <c r="V633" s="49" t="s">
        <v>999</v>
      </c>
      <c r="W633" s="51"/>
    </row>
    <row r="634" spans="1:23" ht="24.95" customHeight="1" x14ac:dyDescent="0.25">
      <c r="A634" s="47" t="s">
        <v>121</v>
      </c>
      <c r="B634" s="69">
        <v>635</v>
      </c>
      <c r="C634" s="69" t="str">
        <f>VLOOKUP(Táblázat1[[#This Row],[ORR_ssz]],hirdetett_kurzusok_tabla[],7,0)</f>
        <v>PM3:xISZV:Q08</v>
      </c>
      <c r="D634" s="79" t="str">
        <f>VLOOKUP(Táblázat1[[#This Row],[ORR_ssz]],hirdetett_kurzusok_tabla[],4,0)</f>
        <v>iszv</v>
      </c>
      <c r="E634" s="46" t="s">
        <v>731</v>
      </c>
      <c r="F634" s="47"/>
      <c r="G634" s="47" t="s">
        <v>58</v>
      </c>
      <c r="H634" s="48" t="s">
        <v>106</v>
      </c>
      <c r="I634" s="48"/>
      <c r="J634" s="48" t="s">
        <v>50</v>
      </c>
      <c r="K634" s="49"/>
      <c r="L634" s="50">
        <v>25</v>
      </c>
      <c r="M634" s="51"/>
      <c r="N634" s="51"/>
      <c r="O634" s="51"/>
      <c r="P634" s="49" t="s">
        <v>1569</v>
      </c>
      <c r="Q634" s="49" t="s">
        <v>199</v>
      </c>
      <c r="R634" s="49">
        <f>VLOOKUP(Táblázat1[[#This Row],[ORR_ssz]],hirdetett_kurzusok_tabla[],6,0)</f>
        <v>0</v>
      </c>
      <c r="S634" s="49" t="s">
        <v>1568</v>
      </c>
      <c r="T634" s="49" t="s">
        <v>1568</v>
      </c>
      <c r="U634" s="51"/>
      <c r="V634" s="77" t="s">
        <v>999</v>
      </c>
      <c r="W634" s="51"/>
    </row>
    <row r="635" spans="1:23" ht="24.95" customHeight="1" x14ac:dyDescent="0.25">
      <c r="A635" s="47" t="s">
        <v>121</v>
      </c>
      <c r="B635" s="69">
        <v>636</v>
      </c>
      <c r="C635" s="69" t="str">
        <f>VLOOKUP(Táblázat1[[#This Row],[ORR_ssz]],hirdetett_kurzusok_tabla[],7,0)</f>
        <v>BP3:MPT (1)</v>
      </c>
      <c r="D635" s="79" t="str">
        <f>VLOOKUP(Táblázat1[[#This Row],[ORR_ssz]],hirdetett_kurzusok_tabla[],4,0)</f>
        <v>e</v>
      </c>
      <c r="E635" s="46" t="s">
        <v>732</v>
      </c>
      <c r="F635" s="47"/>
      <c r="G635" s="47" t="s">
        <v>23</v>
      </c>
      <c r="H635" s="48" t="s">
        <v>50</v>
      </c>
      <c r="I635" s="48">
        <v>3</v>
      </c>
      <c r="J635" s="48" t="s">
        <v>50</v>
      </c>
      <c r="K635" s="49" t="s">
        <v>1570</v>
      </c>
      <c r="L635" s="50"/>
      <c r="M635" s="51"/>
      <c r="N635" s="51" t="s">
        <v>60</v>
      </c>
      <c r="O635" s="51" t="s">
        <v>73</v>
      </c>
      <c r="P635" s="49"/>
      <c r="Q635" s="49" t="s">
        <v>30</v>
      </c>
      <c r="R635" s="49" t="str">
        <f>VLOOKUP(Táblázat1[[#This Row],[ORR_ssz]],hirdetett_kurzusok_tabla[],6,0)</f>
        <v>CS:10:00-12:00(B tanterem II. (Magyar u.) (ÁB-1,5-112))</v>
      </c>
      <c r="S635" s="49" t="s">
        <v>1571</v>
      </c>
      <c r="T635" s="49" t="s">
        <v>1571</v>
      </c>
      <c r="U635" s="51"/>
      <c r="V635" s="49" t="s">
        <v>999</v>
      </c>
      <c r="W635" s="51"/>
    </row>
    <row r="636" spans="1:23" ht="24.95" customHeight="1" x14ac:dyDescent="0.25">
      <c r="A636" s="47" t="s">
        <v>121</v>
      </c>
      <c r="B636" s="69">
        <v>637</v>
      </c>
      <c r="C636" s="69" t="str">
        <f>VLOOKUP(Táblázat1[[#This Row],[ORR_ssz]],hirdetett_kurzusok_tabla[],7,0)</f>
        <v>BP3:MPG (1)</v>
      </c>
      <c r="D636" s="79" t="str">
        <f>VLOOKUP(Táblázat1[[#This Row],[ORR_ssz]],hirdetett_kurzusok_tabla[],4,0)</f>
        <v>e</v>
      </c>
      <c r="E636" s="46" t="s">
        <v>733</v>
      </c>
      <c r="F636" s="47"/>
      <c r="G636" s="47" t="s">
        <v>23</v>
      </c>
      <c r="H636" s="48" t="s">
        <v>50</v>
      </c>
      <c r="I636" s="48">
        <v>3</v>
      </c>
      <c r="J636" s="48" t="s">
        <v>50</v>
      </c>
      <c r="K636" s="49" t="s">
        <v>1572</v>
      </c>
      <c r="L636" s="50"/>
      <c r="M636" s="51"/>
      <c r="N636" s="51" t="s">
        <v>51</v>
      </c>
      <c r="O636" s="51" t="s">
        <v>113</v>
      </c>
      <c r="P636" s="49"/>
      <c r="Q636" s="49" t="s">
        <v>30</v>
      </c>
      <c r="R636" s="49" t="str">
        <f>VLOOKUP(Táblázat1[[#This Row],[ORR_ssz]],hirdetett_kurzusok_tabla[],6,0)</f>
        <v>SZE:14:00-16:00(B tanterem II. (Magyar u.) (ÁB-1,5-112))</v>
      </c>
      <c r="S636" s="49" t="s">
        <v>1573</v>
      </c>
      <c r="T636" s="49" t="s">
        <v>1573</v>
      </c>
      <c r="U636" s="51"/>
      <c r="V636" s="49" t="s">
        <v>999</v>
      </c>
      <c r="W636" s="51"/>
    </row>
    <row r="637" spans="1:23" ht="24.95" customHeight="1" x14ac:dyDescent="0.25">
      <c r="A637" s="47" t="s">
        <v>121</v>
      </c>
      <c r="B637" s="69">
        <v>638</v>
      </c>
      <c r="C637" s="69" t="str">
        <f>VLOOKUP(Táblázat1[[#This Row],[ORR_ssz]],hirdetett_kurzusok_tabla[],7,0)</f>
        <v>BP3:MPR (1)</v>
      </c>
      <c r="D637" s="79" t="str">
        <f>VLOOKUP(Táblázat1[[#This Row],[ORR_ssz]],hirdetett_kurzusok_tabla[],4,0)</f>
        <v>e</v>
      </c>
      <c r="E637" s="46" t="s">
        <v>734</v>
      </c>
      <c r="F637" s="47"/>
      <c r="G637" s="47" t="s">
        <v>23</v>
      </c>
      <c r="H637" s="48" t="s">
        <v>50</v>
      </c>
      <c r="I637" s="48">
        <v>3</v>
      </c>
      <c r="J637" s="48" t="s">
        <v>50</v>
      </c>
      <c r="K637" s="49" t="s">
        <v>1574</v>
      </c>
      <c r="L637" s="50"/>
      <c r="M637" s="51"/>
      <c r="N637" s="51" t="s">
        <v>27</v>
      </c>
      <c r="O637" s="51" t="s">
        <v>90</v>
      </c>
      <c r="P637" s="49"/>
      <c r="Q637" s="49" t="s">
        <v>30</v>
      </c>
      <c r="R637" s="49" t="str">
        <f>VLOOKUP(Táblázat1[[#This Row],[ORR_ssz]],hirdetett_kurzusok_tabla[],6,0)</f>
        <v>H:12:00-14:00(Magyar u. Földszint B I. tanterem (ÁB-0-715-01-11))</v>
      </c>
      <c r="S637" s="49" t="s">
        <v>1575</v>
      </c>
      <c r="T637" s="49" t="s">
        <v>1575</v>
      </c>
      <c r="U637" s="51"/>
      <c r="V637" s="49" t="s">
        <v>999</v>
      </c>
      <c r="W637" s="51"/>
    </row>
    <row r="638" spans="1:23" ht="24.95" customHeight="1" x14ac:dyDescent="0.25">
      <c r="A638" s="47" t="s">
        <v>121</v>
      </c>
      <c r="B638" s="69">
        <v>639</v>
      </c>
      <c r="C638" s="69" t="str">
        <f>VLOOKUP(Táblázat1[[#This Row],[ORR_ssz]],hirdetett_kurzusok_tabla[],7,0)</f>
        <v>BP3:MPR (10)</v>
      </c>
      <c r="D638" s="79" t="str">
        <f>VLOOKUP(Táblázat1[[#This Row],[ORR_ssz]],hirdetett_kurzusok_tabla[],4,0)</f>
        <v>sz01</v>
      </c>
      <c r="E638" s="46" t="s">
        <v>750</v>
      </c>
      <c r="F638" s="47"/>
      <c r="G638" s="47" t="s">
        <v>35</v>
      </c>
      <c r="H638" s="48" t="s">
        <v>50</v>
      </c>
      <c r="I638" s="48">
        <v>3</v>
      </c>
      <c r="J638" s="48" t="s">
        <v>50</v>
      </c>
      <c r="K638" s="49"/>
      <c r="L638" s="50"/>
      <c r="M638" s="51"/>
      <c r="N638" s="51" t="s">
        <v>60</v>
      </c>
      <c r="O638" s="51" t="s">
        <v>134</v>
      </c>
      <c r="P638" s="49"/>
      <c r="Q638" s="49" t="s">
        <v>30</v>
      </c>
      <c r="R638" s="49" t="str">
        <f>VLOOKUP(Táblázat1[[#This Row],[ORR_ssz]],hirdetett_kurzusok_tabla[],6,0)</f>
        <v>CS:16:00-18:00(302-es B gyakorló 11. (Kecskeméti u.) (ÁB-3-302-01-12))</v>
      </c>
      <c r="S638" s="49" t="s">
        <v>1575</v>
      </c>
      <c r="T638" s="49" t="s">
        <v>1576</v>
      </c>
      <c r="U638" s="51"/>
      <c r="V638" s="49" t="s">
        <v>999</v>
      </c>
      <c r="W638" s="51"/>
    </row>
    <row r="639" spans="1:23" ht="24.95" customHeight="1" x14ac:dyDescent="0.25">
      <c r="A639" s="47" t="s">
        <v>121</v>
      </c>
      <c r="B639" s="69">
        <v>640</v>
      </c>
      <c r="C639" s="69" t="str">
        <f>VLOOKUP(Táblázat1[[#This Row],[ORR_ssz]],hirdetett_kurzusok_tabla[],7,0)</f>
        <v>BP3:MPR (10)</v>
      </c>
      <c r="D639" s="79" t="str">
        <f>VLOOKUP(Táblázat1[[#This Row],[ORR_ssz]],hirdetett_kurzusok_tabla[],4,0)</f>
        <v>sz02</v>
      </c>
      <c r="E639" s="46" t="s">
        <v>751</v>
      </c>
      <c r="F639" s="47"/>
      <c r="G639" s="47" t="s">
        <v>35</v>
      </c>
      <c r="H639" s="48" t="s">
        <v>50</v>
      </c>
      <c r="I639" s="48">
        <v>3</v>
      </c>
      <c r="J639" s="48" t="s">
        <v>50</v>
      </c>
      <c r="K639" s="49"/>
      <c r="L639" s="50"/>
      <c r="M639" s="51"/>
      <c r="N639" s="51" t="s">
        <v>51</v>
      </c>
      <c r="O639" s="51" t="s">
        <v>90</v>
      </c>
      <c r="P639" s="49"/>
      <c r="Q639" s="49" t="s">
        <v>30</v>
      </c>
      <c r="R639" s="49" t="str">
        <f>VLOOKUP(Táblázat1[[#This Row],[ORR_ssz]],hirdetett_kurzusok_tabla[],6,0)</f>
        <v>SZE:12:00-14:00(Egyetem tér 1-3. III. emelet 321 PhD szoba (ÁA-3-321-01-13))</v>
      </c>
      <c r="S639" s="49" t="s">
        <v>1575</v>
      </c>
      <c r="T639" s="49" t="s">
        <v>1577</v>
      </c>
      <c r="U639" s="51"/>
      <c r="V639" s="49" t="s">
        <v>999</v>
      </c>
      <c r="W639" s="51"/>
    </row>
    <row r="640" spans="1:23" ht="24.95" customHeight="1" x14ac:dyDescent="0.25">
      <c r="A640" s="47" t="s">
        <v>121</v>
      </c>
      <c r="B640" s="69">
        <v>641</v>
      </c>
      <c r="C640" s="69" t="str">
        <f>VLOOKUP(Táblázat1[[#This Row],[ORR_ssz]],hirdetett_kurzusok_tabla[],7,0)</f>
        <v>BP3:MPR (10)</v>
      </c>
      <c r="D640" s="79" t="str">
        <f>VLOOKUP(Táblázat1[[#This Row],[ORR_ssz]],hirdetett_kurzusok_tabla[],4,0)</f>
        <v>sz03</v>
      </c>
      <c r="E640" s="46" t="s">
        <v>752</v>
      </c>
      <c r="F640" s="47"/>
      <c r="G640" s="47" t="s">
        <v>35</v>
      </c>
      <c r="H640" s="48" t="s">
        <v>50</v>
      </c>
      <c r="I640" s="48">
        <v>3</v>
      </c>
      <c r="J640" s="48" t="s">
        <v>50</v>
      </c>
      <c r="K640" s="49"/>
      <c r="L640" s="50"/>
      <c r="M640" s="51"/>
      <c r="N640" s="51" t="s">
        <v>60</v>
      </c>
      <c r="O640" s="51" t="s">
        <v>153</v>
      </c>
      <c r="P640" s="49"/>
      <c r="Q640" s="49" t="s">
        <v>30</v>
      </c>
      <c r="R640" s="49" t="str">
        <f>VLOOKUP(Táblázat1[[#This Row],[ORR_ssz]],hirdetett_kurzusok_tabla[],6,0)</f>
        <v>CS:18:00-20:00(Egyetem tér 1-3. III. emelet 306. IX. tanterem (Grosschmid auditórium) (ÁA-3-306-0...</v>
      </c>
      <c r="S640" s="49" t="s">
        <v>1575</v>
      </c>
      <c r="T640" s="49" t="s">
        <v>1578</v>
      </c>
      <c r="U640" s="51"/>
      <c r="V640" s="49" t="s">
        <v>999</v>
      </c>
      <c r="W640" s="51"/>
    </row>
    <row r="641" spans="1:23" ht="24.95" customHeight="1" x14ac:dyDescent="0.25">
      <c r="A641" s="47" t="s">
        <v>121</v>
      </c>
      <c r="B641" s="69">
        <v>642</v>
      </c>
      <c r="C641" s="69" t="str">
        <f>VLOOKUP(Táblázat1[[#This Row],[ORR_ssz]],hirdetett_kurzusok_tabla[],7,0)</f>
        <v>BP3:MPR (10)</v>
      </c>
      <c r="D641" s="79" t="str">
        <f>VLOOKUP(Táblázat1[[#This Row],[ORR_ssz]],hirdetett_kurzusok_tabla[],4,0)</f>
        <v>sz04</v>
      </c>
      <c r="E641" s="46" t="s">
        <v>875</v>
      </c>
      <c r="F641" s="47"/>
      <c r="G641" s="47" t="s">
        <v>35</v>
      </c>
      <c r="H641" s="48" t="s">
        <v>50</v>
      </c>
      <c r="I641" s="48">
        <v>3</v>
      </c>
      <c r="J641" s="48" t="s">
        <v>50</v>
      </c>
      <c r="K641" s="49"/>
      <c r="L641" s="50"/>
      <c r="M641" s="51"/>
      <c r="N641" s="51" t="s">
        <v>51</v>
      </c>
      <c r="O641" s="51" t="s">
        <v>153</v>
      </c>
      <c r="P641" s="49"/>
      <c r="Q641" s="49" t="s">
        <v>30</v>
      </c>
      <c r="R641" s="49" t="str">
        <f>VLOOKUP(Táblázat1[[#This Row],[ORR_ssz]],hirdetett_kurzusok_tabla[],6,0)</f>
        <v>SZE:18:00-20:00(Magyar u. Földszint B/3 gyakorló  (ÁB-0-702-01-11))</v>
      </c>
      <c r="S641" s="49" t="s">
        <v>1575</v>
      </c>
      <c r="T641" s="49" t="s">
        <v>1579</v>
      </c>
      <c r="U641" s="51"/>
      <c r="V641" s="49" t="s">
        <v>999</v>
      </c>
      <c r="W641" s="51"/>
    </row>
    <row r="642" spans="1:23" ht="24.95" customHeight="1" x14ac:dyDescent="0.25">
      <c r="A642" s="47" t="s">
        <v>121</v>
      </c>
      <c r="B642" s="69">
        <v>643</v>
      </c>
      <c r="C642" s="69" t="str">
        <f>VLOOKUP(Táblázat1[[#This Row],[ORR_ssz]],hirdetett_kurzusok_tabla[],7,0)</f>
        <v>PM3:xISZV:T01</v>
      </c>
      <c r="D642" s="79" t="str">
        <f>VLOOKUP(Táblázat1[[#This Row],[ORR_ssz]],hirdetett_kurzusok_tabla[],4,0)</f>
        <v>iszv</v>
      </c>
      <c r="E642" s="46" t="s">
        <v>1604</v>
      </c>
      <c r="F642" s="47"/>
      <c r="G642" s="47" t="s">
        <v>58</v>
      </c>
      <c r="H642" s="48" t="s">
        <v>106</v>
      </c>
      <c r="I642" s="48"/>
      <c r="J642" s="48" t="s">
        <v>50</v>
      </c>
      <c r="K642" s="49"/>
      <c r="L642" s="50">
        <v>15</v>
      </c>
      <c r="M642" s="51"/>
      <c r="N642" s="51" t="s">
        <v>39</v>
      </c>
      <c r="O642" s="51" t="s">
        <v>113</v>
      </c>
      <c r="P642" s="49"/>
      <c r="Q642" s="49" t="s">
        <v>96</v>
      </c>
      <c r="R642" s="49" t="str">
        <f>VLOOKUP(Táblázat1[[#This Row],[ORR_ssz]],hirdetett_kurzusok_tabla[],6,0)</f>
        <v>K:14:00-16:00(Egyetem tér 1-3. III. emelet 318. A/10 gyakorló (ÁA-3-318-01-12))</v>
      </c>
      <c r="S642" s="49" t="s">
        <v>1605</v>
      </c>
      <c r="T642" s="49" t="s">
        <v>1605</v>
      </c>
      <c r="U642" s="51"/>
      <c r="V642" s="49" t="s">
        <v>999</v>
      </c>
      <c r="W642" s="51"/>
    </row>
    <row r="643" spans="1:23" ht="24.95" customHeight="1" x14ac:dyDescent="0.25">
      <c r="A643" s="47" t="s">
        <v>121</v>
      </c>
      <c r="B643" s="69">
        <v>644</v>
      </c>
      <c r="C643" s="69" t="str">
        <f>VLOOKUP(Táblázat1[[#This Row],[ORR_ssz]],hirdetett_kurzusok_tabla[],7,0)</f>
        <v>PM3:PGM</v>
      </c>
      <c r="D643" s="79" t="str">
        <f>VLOOKUP(Táblázat1[[#This Row],[ORR_ssz]],hirdetett_kurzusok_tabla[],4,0)</f>
        <v>e</v>
      </c>
      <c r="E643" s="46" t="s">
        <v>1585</v>
      </c>
      <c r="F643" s="47" t="s">
        <v>1586</v>
      </c>
      <c r="G643" s="47" t="s">
        <v>23</v>
      </c>
      <c r="H643" s="48" t="s">
        <v>932</v>
      </c>
      <c r="I643" s="48">
        <v>3</v>
      </c>
      <c r="J643" s="48" t="s">
        <v>50</v>
      </c>
      <c r="K643" s="49" t="s">
        <v>1587</v>
      </c>
      <c r="L643" s="50"/>
      <c r="M643" s="51"/>
      <c r="N643" s="51" t="s">
        <v>39</v>
      </c>
      <c r="O643" s="51" t="s">
        <v>153</v>
      </c>
      <c r="P643" s="49"/>
      <c r="Q643" s="49" t="s">
        <v>30</v>
      </c>
      <c r="R643" s="49" t="str">
        <f>VLOOKUP(Táblázat1[[#This Row],[ORR_ssz]],hirdetett_kurzusok_tabla[],6,0)</f>
        <v>K:18:00-20:00(B gyakorló 07. (Kecskeméti u.) (ÁB-2-204-01-11))</v>
      </c>
      <c r="S643" s="49" t="s">
        <v>1573</v>
      </c>
      <c r="T643" s="49" t="s">
        <v>1573</v>
      </c>
      <c r="U643" s="51"/>
      <c r="V643" s="49" t="s">
        <v>999</v>
      </c>
      <c r="W643" s="51"/>
    </row>
    <row r="644" spans="1:23" ht="24.95" customHeight="1" x14ac:dyDescent="0.25">
      <c r="A644" s="47" t="s">
        <v>121</v>
      </c>
      <c r="B644" s="69">
        <v>645</v>
      </c>
      <c r="C644" s="69" t="str">
        <f>VLOOKUP(Táblázat1[[#This Row],[ORR_ssz]],hirdetett_kurzusok_tabla[],7,0)</f>
        <v>PM3:xISZV:Q01</v>
      </c>
      <c r="D644" s="79" t="str">
        <f>VLOOKUP(Táblázat1[[#This Row],[ORR_ssz]],hirdetett_kurzusok_tabla[],4,0)</f>
        <v>iszv</v>
      </c>
      <c r="E644" s="46" t="s">
        <v>753</v>
      </c>
      <c r="F644" s="47"/>
      <c r="G644" s="47" t="s">
        <v>58</v>
      </c>
      <c r="H644" s="48" t="s">
        <v>106</v>
      </c>
      <c r="I644" s="48"/>
      <c r="J644" s="48" t="s">
        <v>50</v>
      </c>
      <c r="K644" s="49"/>
      <c r="L644" s="50">
        <v>20</v>
      </c>
      <c r="M644" s="51"/>
      <c r="N644" s="51" t="s">
        <v>39</v>
      </c>
      <c r="O644" s="51" t="s">
        <v>73</v>
      </c>
      <c r="P644" s="49"/>
      <c r="Q644" s="49"/>
      <c r="R644" s="49">
        <f>VLOOKUP(Táblázat1[[#This Row],[ORR_ssz]],hirdetett_kurzusok_tabla[],6,0)</f>
        <v>0</v>
      </c>
      <c r="S644" s="49" t="s">
        <v>1580</v>
      </c>
      <c r="T644" s="49" t="s">
        <v>1580</v>
      </c>
      <c r="U644" s="51"/>
      <c r="V644" s="49" t="s">
        <v>999</v>
      </c>
      <c r="W644" s="3" t="s">
        <v>4735</v>
      </c>
    </row>
    <row r="645" spans="1:23" ht="24.95" customHeight="1" x14ac:dyDescent="0.25">
      <c r="A645" s="47" t="s">
        <v>121</v>
      </c>
      <c r="B645" s="69">
        <v>646</v>
      </c>
      <c r="C645" s="69" t="str">
        <f>VLOOKUP(Táblázat1[[#This Row],[ORR_ssz]],hirdetett_kurzusok_tabla[],7,0)</f>
        <v>BP3:POLA (1)</v>
      </c>
      <c r="D645" s="79" t="str">
        <f>VLOOKUP(Táblázat1[[#This Row],[ORR_ssz]],hirdetett_kurzusok_tabla[],4,0)</f>
        <v>e</v>
      </c>
      <c r="E645" s="46" t="s">
        <v>754</v>
      </c>
      <c r="F645" s="47"/>
      <c r="G645" s="47" t="s">
        <v>23</v>
      </c>
      <c r="H645" s="48" t="s">
        <v>50</v>
      </c>
      <c r="I645" s="48">
        <v>1</v>
      </c>
      <c r="J645" s="48" t="s">
        <v>50</v>
      </c>
      <c r="K645" s="49"/>
      <c r="L645" s="50"/>
      <c r="M645" s="51"/>
      <c r="N645" s="51" t="s">
        <v>51</v>
      </c>
      <c r="O645" s="51" t="s">
        <v>90</v>
      </c>
      <c r="P645" s="49"/>
      <c r="Q645" s="49" t="s">
        <v>30</v>
      </c>
      <c r="R645" s="49" t="str">
        <f>VLOOKUP(Táblázat1[[#This Row],[ORR_ssz]],hirdetett_kurzusok_tabla[],6,0)</f>
        <v>SZE:12:00-14:00(Magyar u. Földszint B I. tanterem (ÁB-0-715-01-11))</v>
      </c>
      <c r="S645" s="49" t="s">
        <v>1581</v>
      </c>
      <c r="T645" s="49" t="s">
        <v>1581</v>
      </c>
      <c r="U645" s="51"/>
      <c r="V645" s="49" t="s">
        <v>999</v>
      </c>
      <c r="W645" s="51"/>
    </row>
    <row r="646" spans="1:23" ht="24.95" customHeight="1" x14ac:dyDescent="0.25">
      <c r="A646" s="47" t="s">
        <v>121</v>
      </c>
      <c r="B646" s="69">
        <v>647</v>
      </c>
      <c r="C646" s="69" t="str">
        <f>VLOOKUP(Táblázat1[[#This Row],[ORR_ssz]],hirdetett_kurzusok_tabla[],7,0)</f>
        <v>BP3:POLA (10)</v>
      </c>
      <c r="D646" s="79" t="str">
        <f>VLOOKUP(Táblázat1[[#This Row],[ORR_ssz]],hirdetett_kurzusok_tabla[],4,0)</f>
        <v>sz01</v>
      </c>
      <c r="E646" s="46" t="s">
        <v>755</v>
      </c>
      <c r="F646" s="47"/>
      <c r="G646" s="47" t="s">
        <v>35</v>
      </c>
      <c r="H646" s="48" t="s">
        <v>50</v>
      </c>
      <c r="I646" s="48">
        <v>1</v>
      </c>
      <c r="J646" s="48" t="s">
        <v>50</v>
      </c>
      <c r="K646" s="49"/>
      <c r="L646" s="50"/>
      <c r="M646" s="51"/>
      <c r="N646" s="51" t="s">
        <v>39</v>
      </c>
      <c r="O646" s="51" t="s">
        <v>73</v>
      </c>
      <c r="P646" s="49"/>
      <c r="Q646" s="49" t="s">
        <v>30</v>
      </c>
      <c r="R646" s="49" t="str">
        <f>VLOOKUP(Táblázat1[[#This Row],[ORR_ssz]],hirdetett_kurzusok_tabla[],6,0)</f>
        <v>K:10:00-12:00(307-es B/14 Gyakorló (ÁB-3-307-01-11))</v>
      </c>
      <c r="S646" s="49" t="s">
        <v>1581</v>
      </c>
      <c r="T646" s="49" t="s">
        <v>1581</v>
      </c>
      <c r="U646" s="51"/>
      <c r="V646" s="49" t="s">
        <v>999</v>
      </c>
      <c r="W646" s="51"/>
    </row>
    <row r="647" spans="1:23" ht="24.95" customHeight="1" x14ac:dyDescent="0.25">
      <c r="A647" s="47" t="s">
        <v>121</v>
      </c>
      <c r="B647" s="69">
        <v>648</v>
      </c>
      <c r="C647" s="69" t="str">
        <f>VLOOKUP(Táblázat1[[#This Row],[ORR_ssz]],hirdetett_kurzusok_tabla[],7,0)</f>
        <v>BP3:POLA (10)</v>
      </c>
      <c r="D647" s="79" t="str">
        <f>VLOOKUP(Táblázat1[[#This Row],[ORR_ssz]],hirdetett_kurzusok_tabla[],4,0)</f>
        <v>sz02</v>
      </c>
      <c r="E647" s="46" t="s">
        <v>756</v>
      </c>
      <c r="F647" s="47"/>
      <c r="G647" s="47" t="s">
        <v>35</v>
      </c>
      <c r="H647" s="48" t="s">
        <v>50</v>
      </c>
      <c r="I647" s="48">
        <v>1</v>
      </c>
      <c r="J647" s="48" t="s">
        <v>50</v>
      </c>
      <c r="K647" s="49"/>
      <c r="L647" s="50"/>
      <c r="M647" s="51"/>
      <c r="N647" s="51" t="s">
        <v>39</v>
      </c>
      <c r="O647" s="51" t="s">
        <v>90</v>
      </c>
      <c r="P647" s="49"/>
      <c r="Q647" s="49" t="s">
        <v>30</v>
      </c>
      <c r="R647" s="49" t="str">
        <f>VLOOKUP(Táblázat1[[#This Row],[ORR_ssz]],hirdetett_kurzusok_tabla[],6,0)</f>
        <v>K:12:00-14:00(307-es B/14 Gyakorló (ÁB-3-307-01-11))</v>
      </c>
      <c r="S647" s="49" t="s">
        <v>1581</v>
      </c>
      <c r="T647" s="49" t="s">
        <v>1581</v>
      </c>
      <c r="U647" s="51"/>
      <c r="V647" s="49" t="s">
        <v>999</v>
      </c>
      <c r="W647" s="51"/>
    </row>
    <row r="648" spans="1:23" ht="24.95" customHeight="1" x14ac:dyDescent="0.25">
      <c r="A648" s="47" t="s">
        <v>121</v>
      </c>
      <c r="B648" s="69">
        <v>649</v>
      </c>
      <c r="C648" s="69" t="str">
        <f>VLOOKUP(Táblázat1[[#This Row],[ORR_ssz]],hirdetett_kurzusok_tabla[],7,0)</f>
        <v>BP3:POLA (10)</v>
      </c>
      <c r="D648" s="79" t="str">
        <f>VLOOKUP(Táblázat1[[#This Row],[ORR_ssz]],hirdetett_kurzusok_tabla[],4,0)</f>
        <v>sz03</v>
      </c>
      <c r="E648" s="46" t="s">
        <v>757</v>
      </c>
      <c r="F648" s="47"/>
      <c r="G648" s="47" t="s">
        <v>35</v>
      </c>
      <c r="H648" s="48" t="s">
        <v>50</v>
      </c>
      <c r="I648" s="48">
        <v>1</v>
      </c>
      <c r="J648" s="48" t="s">
        <v>50</v>
      </c>
      <c r="K648" s="49"/>
      <c r="L648" s="50"/>
      <c r="M648" s="51"/>
      <c r="N648" s="51" t="s">
        <v>39</v>
      </c>
      <c r="O648" s="51" t="s">
        <v>153</v>
      </c>
      <c r="P648" s="49"/>
      <c r="Q648" s="49" t="s">
        <v>30</v>
      </c>
      <c r="R648" s="49" t="str">
        <f>VLOOKUP(Táblázat1[[#This Row],[ORR_ssz]],hirdetett_kurzusok_tabla[],6,0)</f>
        <v>K:18:00-20:00(Egyetem tér 1-3. I. emelet 106. I. tanterem (Somló auditórium) (ÁA-1-106-01-11))</v>
      </c>
      <c r="S648" s="49" t="s">
        <v>1581</v>
      </c>
      <c r="T648" s="49" t="s">
        <v>1582</v>
      </c>
      <c r="U648" s="51"/>
      <c r="V648" s="49" t="s">
        <v>999</v>
      </c>
      <c r="W648" s="51"/>
    </row>
    <row r="649" spans="1:23" ht="24.95" customHeight="1" x14ac:dyDescent="0.25">
      <c r="A649" s="47" t="s">
        <v>121</v>
      </c>
      <c r="B649" s="69">
        <v>650</v>
      </c>
      <c r="C649" s="69" t="str">
        <f>VLOOKUP(Táblázat1[[#This Row],[ORR_ssz]],hirdetett_kurzusok_tabla[],7,0)</f>
        <v>BP3:POLA (10)</v>
      </c>
      <c r="D649" s="79" t="str">
        <f>VLOOKUP(Táblázat1[[#This Row],[ORR_ssz]],hirdetett_kurzusok_tabla[],4,0)</f>
        <v>sz04</v>
      </c>
      <c r="E649" s="46" t="s">
        <v>758</v>
      </c>
      <c r="F649" s="47"/>
      <c r="G649" s="47" t="s">
        <v>35</v>
      </c>
      <c r="H649" s="48" t="s">
        <v>50</v>
      </c>
      <c r="I649" s="48">
        <v>1</v>
      </c>
      <c r="J649" s="48" t="s">
        <v>50</v>
      </c>
      <c r="K649" s="49"/>
      <c r="L649" s="50"/>
      <c r="M649" s="51"/>
      <c r="N649" s="51" t="s">
        <v>27</v>
      </c>
      <c r="O649" s="51" t="s">
        <v>153</v>
      </c>
      <c r="P649" s="49"/>
      <c r="Q649" s="49" t="s">
        <v>30</v>
      </c>
      <c r="R649" s="49" t="str">
        <f>VLOOKUP(Táblázat1[[#This Row],[ORR_ssz]],hirdetett_kurzusok_tabla[],6,0)</f>
        <v>H:18:00-20:00(Egyetem tér 1-3. III. emelet 306. IX. tanterem (Grosschmid auditórium) (ÁA-3-306-01...</v>
      </c>
      <c r="S649" s="49" t="s">
        <v>1581</v>
      </c>
      <c r="T649" s="49" t="s">
        <v>1578</v>
      </c>
      <c r="U649" s="51"/>
      <c r="V649" s="49" t="s">
        <v>999</v>
      </c>
      <c r="W649" s="51"/>
    </row>
    <row r="650" spans="1:23" ht="24.95" customHeight="1" x14ac:dyDescent="0.25">
      <c r="A650" s="47" t="s">
        <v>121</v>
      </c>
      <c r="B650" s="69">
        <v>651</v>
      </c>
      <c r="C650" s="69" t="str">
        <f>VLOOKUP(Táblázat1[[#This Row],[ORR_ssz]],hirdetett_kurzusok_tabla[],7,0)</f>
        <v>BP3:PKM (1)</v>
      </c>
      <c r="D650" s="79" t="str">
        <f>VLOOKUP(Táblázat1[[#This Row],[ORR_ssz]],hirdetett_kurzusok_tabla[],4,0)</f>
        <v>sz01</v>
      </c>
      <c r="E650" s="46" t="s">
        <v>759</v>
      </c>
      <c r="F650" s="47"/>
      <c r="G650" s="47" t="s">
        <v>35</v>
      </c>
      <c r="H650" s="48" t="s">
        <v>50</v>
      </c>
      <c r="I650" s="48">
        <v>3</v>
      </c>
      <c r="J650" s="48" t="s">
        <v>50</v>
      </c>
      <c r="K650" s="49" t="s">
        <v>1583</v>
      </c>
      <c r="L650" s="50"/>
      <c r="M650" s="51"/>
      <c r="N650" s="51" t="s">
        <v>60</v>
      </c>
      <c r="O650" s="51" t="s">
        <v>40</v>
      </c>
      <c r="P650" s="49"/>
      <c r="Q650" s="49" t="s">
        <v>130</v>
      </c>
      <c r="R650" s="49" t="str">
        <f>VLOOKUP(Táblázat1[[#This Row],[ORR_ssz]],hirdetett_kurzusok_tabla[],6,0)</f>
        <v>CS:08:00-10:00</v>
      </c>
      <c r="S650" s="49" t="s">
        <v>1584</v>
      </c>
      <c r="T650" s="49" t="s">
        <v>1584</v>
      </c>
      <c r="U650" s="51"/>
      <c r="V650" s="49" t="s">
        <v>999</v>
      </c>
      <c r="W650" s="51"/>
    </row>
    <row r="651" spans="1:23" ht="24.95" customHeight="1" x14ac:dyDescent="0.25">
      <c r="A651" s="47" t="s">
        <v>121</v>
      </c>
      <c r="B651" s="69">
        <v>652</v>
      </c>
      <c r="C651" s="69" t="str">
        <f>VLOOKUP(Táblázat1[[#This Row],[ORR_ssz]],hirdetett_kurzusok_tabla[],7,0)</f>
        <v>BP3:PKM (1)</v>
      </c>
      <c r="D651" s="79" t="str">
        <f>VLOOKUP(Táblázat1[[#This Row],[ORR_ssz]],hirdetett_kurzusok_tabla[],4,0)</f>
        <v>sz02</v>
      </c>
      <c r="E651" s="46" t="s">
        <v>760</v>
      </c>
      <c r="F651" s="47"/>
      <c r="G651" s="47" t="s">
        <v>35</v>
      </c>
      <c r="H651" s="48" t="s">
        <v>50</v>
      </c>
      <c r="I651" s="48">
        <v>3</v>
      </c>
      <c r="J651" s="48" t="s">
        <v>50</v>
      </c>
      <c r="K651" s="49"/>
      <c r="L651" s="50"/>
      <c r="M651" s="51"/>
      <c r="N651" s="51" t="s">
        <v>27</v>
      </c>
      <c r="O651" s="51" t="s">
        <v>113</v>
      </c>
      <c r="P651" s="49"/>
      <c r="Q651" s="49" t="s">
        <v>130</v>
      </c>
      <c r="R651" s="49" t="str">
        <f>VLOOKUP(Táblázat1[[#This Row],[ORR_ssz]],hirdetett_kurzusok_tabla[],6,0)</f>
        <v>H:14:00-16:00(Egyetem tér 1-3. IV. emelet 604. Informatikai labor 02. (ÁA-4-604-01-16))</v>
      </c>
      <c r="S651" s="49" t="s">
        <v>1584</v>
      </c>
      <c r="T651" s="49" t="s">
        <v>1577</v>
      </c>
      <c r="U651" s="51"/>
      <c r="V651" s="49" t="s">
        <v>999</v>
      </c>
      <c r="W651" s="51"/>
    </row>
    <row r="652" spans="1:23" ht="24.95" customHeight="1" x14ac:dyDescent="0.25">
      <c r="A652" s="47" t="s">
        <v>121</v>
      </c>
      <c r="B652" s="69">
        <v>653</v>
      </c>
      <c r="C652" s="69" t="str">
        <f>VLOOKUP(Táblázat1[[#This Row],[ORR_ssz]],hirdetett_kurzusok_tabla[],7,0)</f>
        <v>BP3:PKM (1)</v>
      </c>
      <c r="D652" s="79" t="str">
        <f>VLOOKUP(Táblázat1[[#This Row],[ORR_ssz]],hirdetett_kurzusok_tabla[],4,0)</f>
        <v>sz03</v>
      </c>
      <c r="E652" s="46" t="s">
        <v>761</v>
      </c>
      <c r="F652" s="47"/>
      <c r="G652" s="47" t="s">
        <v>35</v>
      </c>
      <c r="H652" s="48" t="s">
        <v>50</v>
      </c>
      <c r="I652" s="48">
        <v>3</v>
      </c>
      <c r="J652" s="48" t="s">
        <v>50</v>
      </c>
      <c r="K652" s="49"/>
      <c r="L652" s="50"/>
      <c r="M652" s="51"/>
      <c r="N652" s="51" t="s">
        <v>51</v>
      </c>
      <c r="O652" s="51" t="s">
        <v>134</v>
      </c>
      <c r="P652" s="49"/>
      <c r="Q652" s="49" t="s">
        <v>130</v>
      </c>
      <c r="R652" s="49" t="str">
        <f>VLOOKUP(Táblázat1[[#This Row],[ORR_ssz]],hirdetett_kurzusok_tabla[],6,0)</f>
        <v>SZE:16:00-18:00(Egyetem tér 1-3. IV. emelet 604. Informatikai labor 02. (ÁA-4-604-01-16))</v>
      </c>
      <c r="S652" s="49" t="s">
        <v>1584</v>
      </c>
      <c r="T652" s="49" t="s">
        <v>1577</v>
      </c>
      <c r="U652" s="51"/>
      <c r="V652" s="49" t="s">
        <v>999</v>
      </c>
      <c r="W652" s="51"/>
    </row>
    <row r="653" spans="1:23" ht="24.95" customHeight="1" x14ac:dyDescent="0.25">
      <c r="A653" s="47" t="s">
        <v>121</v>
      </c>
      <c r="B653" s="69">
        <v>654</v>
      </c>
      <c r="C653" s="69" t="str">
        <f>VLOOKUP(Táblázat1[[#This Row],[ORR_ssz]],hirdetett_kurzusok_tabla[],7,0)</f>
        <v>PM3:xISZV:Q09</v>
      </c>
      <c r="D653" s="79" t="str">
        <f>VLOOKUP(Táblázat1[[#This Row],[ORR_ssz]],hirdetett_kurzusok_tabla[],4,0)</f>
        <v>iszv</v>
      </c>
      <c r="E653" s="46" t="s">
        <v>730</v>
      </c>
      <c r="F653" s="47"/>
      <c r="G653" s="47" t="s">
        <v>58</v>
      </c>
      <c r="H653" s="48" t="s">
        <v>106</v>
      </c>
      <c r="I653" s="48"/>
      <c r="J653" s="48" t="s">
        <v>50</v>
      </c>
      <c r="K653" s="49"/>
      <c r="L653" s="50">
        <v>25</v>
      </c>
      <c r="M653" s="51"/>
      <c r="N653" s="51"/>
      <c r="O653" s="51"/>
      <c r="P653" s="58" t="s">
        <v>2663</v>
      </c>
      <c r="Q653" s="49" t="s">
        <v>195</v>
      </c>
      <c r="R653" s="49">
        <f>VLOOKUP(Táblázat1[[#This Row],[ORR_ssz]],hirdetett_kurzusok_tabla[],6,0)</f>
        <v>0</v>
      </c>
      <c r="S653" s="49" t="s">
        <v>1590</v>
      </c>
      <c r="T653" s="49" t="s">
        <v>1590</v>
      </c>
      <c r="U653" s="51"/>
      <c r="V653" s="77" t="s">
        <v>999</v>
      </c>
      <c r="W653" s="51"/>
    </row>
    <row r="654" spans="1:23" ht="24.95" customHeight="1" x14ac:dyDescent="0.25">
      <c r="A654" s="47" t="s">
        <v>121</v>
      </c>
      <c r="B654" s="69">
        <v>655</v>
      </c>
      <c r="C654" s="69" t="str">
        <f>VLOOKUP(Táblázat1[[#This Row],[ORR_ssz]],hirdetett_kurzusok_tabla[],7,0)</f>
        <v>PM3:xISZV:Q12</v>
      </c>
      <c r="D654" s="79" t="str">
        <f>VLOOKUP(Táblázat1[[#This Row],[ORR_ssz]],hirdetett_kurzusok_tabla[],4,0)</f>
        <v>iszv</v>
      </c>
      <c r="E654" s="46" t="s">
        <v>762</v>
      </c>
      <c r="F654" s="47"/>
      <c r="G654" s="47" t="s">
        <v>58</v>
      </c>
      <c r="H654" s="48" t="s">
        <v>106</v>
      </c>
      <c r="I654" s="48"/>
      <c r="J654" s="48" t="s">
        <v>50</v>
      </c>
      <c r="K654" s="49"/>
      <c r="L654" s="50">
        <v>15</v>
      </c>
      <c r="M654" s="51"/>
      <c r="N654" s="51" t="s">
        <v>39</v>
      </c>
      <c r="O654" s="51" t="s">
        <v>113</v>
      </c>
      <c r="P654" s="49"/>
      <c r="Q654" s="49" t="s">
        <v>62</v>
      </c>
      <c r="R654" s="49" t="str">
        <f>VLOOKUP(Táblázat1[[#This Row],[ORR_ssz]],hirdetett_kurzusok_tabla[],6,0)</f>
        <v>K:14:00-16:00(Egyetem tér 1-3. alagsor A/3 gyakorló (ÁA--1-072-73-01-12))</v>
      </c>
      <c r="S654" s="49" t="s">
        <v>1591</v>
      </c>
      <c r="T654" s="49" t="s">
        <v>1591</v>
      </c>
      <c r="U654" s="51"/>
      <c r="V654" s="49" t="s">
        <v>999</v>
      </c>
      <c r="W654" s="51"/>
    </row>
    <row r="655" spans="1:23" ht="24.95" customHeight="1" x14ac:dyDescent="0.25">
      <c r="A655" s="47" t="s">
        <v>121</v>
      </c>
      <c r="B655" s="69">
        <v>656</v>
      </c>
      <c r="C655" s="69" t="str">
        <f>VLOOKUP(Táblázat1[[#This Row],[ORR_ssz]],hirdetett_kurzusok_tabla[],7,0)</f>
        <v>PM3:xPOLEL:AE</v>
      </c>
      <c r="D655" s="79" t="str">
        <f>VLOOKUP(Táblázat1[[#This Row],[ORR_ssz]],hirdetett_kurzusok_tabla[],4,0)</f>
        <v>sz</v>
      </c>
      <c r="E655" s="46" t="s">
        <v>994</v>
      </c>
      <c r="F655" s="47" t="s">
        <v>995</v>
      </c>
      <c r="G655" s="47" t="s">
        <v>35</v>
      </c>
      <c r="H655" s="48" t="s">
        <v>932</v>
      </c>
      <c r="I655" s="48">
        <v>3</v>
      </c>
      <c r="J655" s="48" t="s">
        <v>50</v>
      </c>
      <c r="K655" s="49" t="s">
        <v>1613</v>
      </c>
      <c r="L655" s="50"/>
      <c r="M655" s="51"/>
      <c r="N655" s="51" t="s">
        <v>60</v>
      </c>
      <c r="O655" s="51" t="s">
        <v>73</v>
      </c>
      <c r="P655" s="49"/>
      <c r="Q655" s="49" t="s">
        <v>130</v>
      </c>
      <c r="R655" s="49" t="str">
        <f>VLOOKUP(Táblázat1[[#This Row],[ORR_ssz]],hirdetett_kurzusok_tabla[],6,0)</f>
        <v>CS:10:00-12:00(Egyetem tér 1-3. IV. emelet 605. Informatikai labor 01. (ÁA-4-605-01-16))</v>
      </c>
      <c r="S655" s="49" t="s">
        <v>1584</v>
      </c>
      <c r="T655" s="49" t="s">
        <v>1584</v>
      </c>
      <c r="U655" s="51"/>
      <c r="V655" s="49" t="s">
        <v>999</v>
      </c>
      <c r="W655" s="51"/>
    </row>
    <row r="656" spans="1:23" ht="24.95" customHeight="1" x14ac:dyDescent="0.25">
      <c r="A656" s="47" t="s">
        <v>121</v>
      </c>
      <c r="B656" s="69">
        <v>657</v>
      </c>
      <c r="C656" s="69" t="str">
        <f>VLOOKUP(Táblázat1[[#This Row],[ORR_ssz]],hirdetett_kurzusok_tabla[],7,0)</f>
        <v>PM3:xPOLEL:BEK</v>
      </c>
      <c r="D656" s="79" t="str">
        <f>VLOOKUP(Táblázat1[[#This Row],[ORR_ssz]],hirdetett_kurzusok_tabla[],4,0)</f>
        <v>sz</v>
      </c>
      <c r="E656" s="46" t="s">
        <v>992</v>
      </c>
      <c r="F656" s="47" t="s">
        <v>993</v>
      </c>
      <c r="G656" s="47" t="s">
        <v>35</v>
      </c>
      <c r="H656" s="48" t="s">
        <v>932</v>
      </c>
      <c r="I656" s="48">
        <v>3</v>
      </c>
      <c r="J656" s="48" t="s">
        <v>50</v>
      </c>
      <c r="K656" s="49" t="s">
        <v>1595</v>
      </c>
      <c r="L656" s="50"/>
      <c r="M656" s="51"/>
      <c r="N656" s="51" t="s">
        <v>39</v>
      </c>
      <c r="O656" s="51" t="s">
        <v>113</v>
      </c>
      <c r="P656" s="49"/>
      <c r="Q656" s="49" t="s">
        <v>30</v>
      </c>
      <c r="R656" s="49" t="str">
        <f>VLOOKUP(Táblázat1[[#This Row],[ORR_ssz]],hirdetett_kurzusok_tabla[],6,0)</f>
        <v>K:14:00-16:00(204-es B gyakorló 07. (Kecskeméti u.) (ÁB-2-204-01-11))</v>
      </c>
      <c r="S656" s="49" t="s">
        <v>1582</v>
      </c>
      <c r="T656" s="49" t="s">
        <v>1582</v>
      </c>
      <c r="U656" s="51"/>
      <c r="V656" s="49" t="s">
        <v>999</v>
      </c>
      <c r="W656" s="51"/>
    </row>
    <row r="657" spans="1:23" ht="24.95" customHeight="1" x14ac:dyDescent="0.25">
      <c r="A657" s="47" t="s">
        <v>121</v>
      </c>
      <c r="B657" s="69">
        <v>658</v>
      </c>
      <c r="C657" s="69" t="str">
        <f>VLOOKUP(Táblázat1[[#This Row],[ORR_ssz]],hirdetett_kurzusok_tabla[],7,0)</f>
        <v>BP3:BVK (1)</v>
      </c>
      <c r="D657" s="79" t="str">
        <f>VLOOKUP(Táblázat1[[#This Row],[ORR_ssz]],hirdetett_kurzusok_tabla[],4,0)</f>
        <v>e</v>
      </c>
      <c r="E657" s="46" t="s">
        <v>735</v>
      </c>
      <c r="F657" s="47"/>
      <c r="G657" s="47" t="s">
        <v>23</v>
      </c>
      <c r="H657" s="48" t="s">
        <v>50</v>
      </c>
      <c r="I657" s="48">
        <v>5</v>
      </c>
      <c r="J657" s="48" t="s">
        <v>50</v>
      </c>
      <c r="K657" s="49" t="s">
        <v>1596</v>
      </c>
      <c r="L657" s="50"/>
      <c r="M657" s="51"/>
      <c r="N657" s="51" t="s">
        <v>27</v>
      </c>
      <c r="O657" s="51" t="s">
        <v>90</v>
      </c>
      <c r="P657" s="49"/>
      <c r="Q657" s="49" t="s">
        <v>30</v>
      </c>
      <c r="R657" s="49" t="str">
        <f>VLOOKUP(Táblázat1[[#This Row],[ORR_ssz]],hirdetett_kurzusok_tabla[],6,0)</f>
        <v>H:12:00-14:00(205-ös B gyakorló 08. (Kecskeméti u.) (ÁB-2-205-01-11))</v>
      </c>
      <c r="S657" s="49" t="s">
        <v>1594</v>
      </c>
      <c r="T657" s="49" t="s">
        <v>1594</v>
      </c>
      <c r="U657" s="51"/>
      <c r="V657" s="49" t="s">
        <v>999</v>
      </c>
      <c r="W657" s="51"/>
    </row>
    <row r="658" spans="1:23" ht="24.95" customHeight="1" x14ac:dyDescent="0.25">
      <c r="A658" s="47" t="s">
        <v>121</v>
      </c>
      <c r="B658" s="69">
        <v>659</v>
      </c>
      <c r="C658" s="69" t="str">
        <f>VLOOKUP(Táblázat1[[#This Row],[ORR_ssz]],hirdetett_kurzusok_tabla[],7,0)</f>
        <v>BP3:BVK (10)</v>
      </c>
      <c r="D658" s="79" t="str">
        <f>VLOOKUP(Táblázat1[[#This Row],[ORR_ssz]],hirdetett_kurzusok_tabla[],4,0)</f>
        <v>sz01</v>
      </c>
      <c r="E658" s="46" t="s">
        <v>763</v>
      </c>
      <c r="F658" s="47"/>
      <c r="G658" s="47" t="s">
        <v>49</v>
      </c>
      <c r="H658" s="48" t="s">
        <v>50</v>
      </c>
      <c r="I658" s="48">
        <v>5</v>
      </c>
      <c r="J658" s="48" t="s">
        <v>50</v>
      </c>
      <c r="K658" s="49"/>
      <c r="L658" s="50"/>
      <c r="M658" s="51"/>
      <c r="N658" s="51" t="s">
        <v>27</v>
      </c>
      <c r="O658" s="51" t="s">
        <v>134</v>
      </c>
      <c r="P658" s="49"/>
      <c r="Q658" s="49" t="s">
        <v>30</v>
      </c>
      <c r="R658" s="49" t="str">
        <f>VLOOKUP(Táblázat1[[#This Row],[ORR_ssz]],hirdetett_kurzusok_tabla[],6,0)</f>
        <v>H:16:00-18:00(Egyetem tér 1-3. I 1/2 emelet VI. tanterem (Fayer auditórium) (ÁA-1,5-203-01-11))</v>
      </c>
      <c r="S658" s="49" t="s">
        <v>1594</v>
      </c>
      <c r="T658" s="49" t="s">
        <v>1597</v>
      </c>
      <c r="U658" s="51"/>
      <c r="V658" s="49" t="s">
        <v>999</v>
      </c>
      <c r="W658" s="51"/>
    </row>
    <row r="659" spans="1:23" ht="24.95" customHeight="1" x14ac:dyDescent="0.25">
      <c r="A659" s="47" t="s">
        <v>121</v>
      </c>
      <c r="B659" s="69">
        <v>660</v>
      </c>
      <c r="C659" s="69" t="str">
        <f>VLOOKUP(Táblázat1[[#This Row],[ORR_ssz]],hirdetett_kurzusok_tabla[],7,0)</f>
        <v>BP3:BVK (10)</v>
      </c>
      <c r="D659" s="79" t="str">
        <f>VLOOKUP(Táblázat1[[#This Row],[ORR_ssz]],hirdetett_kurzusok_tabla[],4,0)</f>
        <v>sz02</v>
      </c>
      <c r="E659" s="46" t="s">
        <v>764</v>
      </c>
      <c r="F659" s="47"/>
      <c r="G659" s="47" t="s">
        <v>49</v>
      </c>
      <c r="H659" s="48" t="s">
        <v>50</v>
      </c>
      <c r="I659" s="48">
        <v>5</v>
      </c>
      <c r="J659" s="48" t="s">
        <v>50</v>
      </c>
      <c r="K659" s="49"/>
      <c r="L659" s="50"/>
      <c r="M659" s="51"/>
      <c r="N659" s="51" t="s">
        <v>51</v>
      </c>
      <c r="O659" s="51" t="s">
        <v>113</v>
      </c>
      <c r="P659" s="49"/>
      <c r="Q659" s="49" t="s">
        <v>30</v>
      </c>
      <c r="R659" s="49" t="str">
        <f>VLOOKUP(Táblázat1[[#This Row],[ORR_ssz]],hirdetett_kurzusok_tabla[],6,0)</f>
        <v>SZE:14:00-16:00( 305-ös B/13 Gyakorló (ÁB-3-305-01-11))</v>
      </c>
      <c r="S659" s="49" t="s">
        <v>1594</v>
      </c>
      <c r="T659" s="49" t="s">
        <v>1598</v>
      </c>
      <c r="U659" s="51"/>
      <c r="V659" s="49" t="s">
        <v>999</v>
      </c>
      <c r="W659" s="51"/>
    </row>
    <row r="660" spans="1:23" ht="24.95" customHeight="1" x14ac:dyDescent="0.25">
      <c r="A660" s="47" t="s">
        <v>121</v>
      </c>
      <c r="B660" s="69">
        <v>661</v>
      </c>
      <c r="C660" s="69" t="str">
        <f>VLOOKUP(Táblázat1[[#This Row],[ORR_ssz]],hirdetett_kurzusok_tabla[],7,0)</f>
        <v>BP3:BVK (10)</v>
      </c>
      <c r="D660" s="79" t="str">
        <f>VLOOKUP(Táblázat1[[#This Row],[ORR_ssz]],hirdetett_kurzusok_tabla[],4,0)</f>
        <v>sz03</v>
      </c>
      <c r="E660" s="46" t="s">
        <v>765</v>
      </c>
      <c r="F660" s="47"/>
      <c r="G660" s="47" t="s">
        <v>49</v>
      </c>
      <c r="H660" s="48" t="s">
        <v>50</v>
      </c>
      <c r="I660" s="48">
        <v>5</v>
      </c>
      <c r="J660" s="48" t="s">
        <v>50</v>
      </c>
      <c r="K660" s="49"/>
      <c r="L660" s="50"/>
      <c r="M660" s="51"/>
      <c r="N660" s="51" t="s">
        <v>39</v>
      </c>
      <c r="O660" s="51" t="s">
        <v>153</v>
      </c>
      <c r="P660" s="49"/>
      <c r="Q660" s="49" t="s">
        <v>30</v>
      </c>
      <c r="R660" s="49" t="str">
        <f>VLOOKUP(Táblázat1[[#This Row],[ORR_ssz]],hirdetett_kurzusok_tabla[],6,0)</f>
        <v>K:18:00-20:00(Egyetem tér 1-3. III. emelet 306. IX. tanterem (Grosschmid auditórium) (ÁA-3-306-01...</v>
      </c>
      <c r="S660" s="49" t="s">
        <v>1594</v>
      </c>
      <c r="T660" s="49" t="s">
        <v>1578</v>
      </c>
      <c r="U660" s="51"/>
      <c r="V660" s="49" t="s">
        <v>999</v>
      </c>
      <c r="W660" s="51"/>
    </row>
    <row r="661" spans="1:23" ht="24.95" customHeight="1" x14ac:dyDescent="0.25">
      <c r="A661" s="47" t="s">
        <v>121</v>
      </c>
      <c r="B661" s="69">
        <v>662</v>
      </c>
      <c r="C661" s="69" t="str">
        <f>VLOOKUP(Táblázat1[[#This Row],[ORR_ssz]],hirdetett_kurzusok_tabla[],7,0)</f>
        <v>PM3:xISZV:Q16</v>
      </c>
      <c r="D661" s="79" t="str">
        <f>VLOOKUP(Táblázat1[[#This Row],[ORR_ssz]],hirdetett_kurzusok_tabla[],4,0)</f>
        <v>iszv</v>
      </c>
      <c r="E661" s="46" t="s">
        <v>766</v>
      </c>
      <c r="F661" s="47"/>
      <c r="G661" s="47" t="s">
        <v>58</v>
      </c>
      <c r="H661" s="48" t="s">
        <v>106</v>
      </c>
      <c r="I661" s="48"/>
      <c r="J661" s="48" t="s">
        <v>50</v>
      </c>
      <c r="K661" s="49" t="s">
        <v>867</v>
      </c>
      <c r="L661" s="50" t="s">
        <v>1599</v>
      </c>
      <c r="M661" s="51"/>
      <c r="N661" s="51" t="s">
        <v>60</v>
      </c>
      <c r="O661" s="51" t="s">
        <v>153</v>
      </c>
      <c r="P661" s="49"/>
      <c r="Q661" s="49" t="s">
        <v>175</v>
      </c>
      <c r="R661" s="49" t="str">
        <f>VLOOKUP(Táblázat1[[#This Row],[ORR_ssz]],hirdetett_kurzusok_tabla[],6,0)</f>
        <v>CS:18:00-20:00(Egyetem tér 1-3. II. emelet V. tanterem (ÁA-2-221-01-11))</v>
      </c>
      <c r="S661" s="49" t="s">
        <v>1600</v>
      </c>
      <c r="T661" s="49" t="s">
        <v>1600</v>
      </c>
      <c r="U661" s="51" t="s">
        <v>31</v>
      </c>
      <c r="V661" s="49" t="s">
        <v>999</v>
      </c>
      <c r="W661" s="51"/>
    </row>
    <row r="662" spans="1:23" ht="24.95" customHeight="1" x14ac:dyDescent="0.25">
      <c r="A662" s="47" t="s">
        <v>121</v>
      </c>
      <c r="B662" s="69">
        <v>663</v>
      </c>
      <c r="C662" s="69" t="str">
        <f>VLOOKUP(Táblázat1[[#This Row],[ORR_ssz]],hirdetett_kurzusok_tabla[],7,0)</f>
        <v>PM3:xISZV:T02</v>
      </c>
      <c r="D662" s="79" t="str">
        <f>VLOOKUP(Táblázat1[[#This Row],[ORR_ssz]],hirdetett_kurzusok_tabla[],4,0)</f>
        <v>iszv</v>
      </c>
      <c r="E662" s="46" t="s">
        <v>1588</v>
      </c>
      <c r="F662" s="47"/>
      <c r="G662" s="47" t="s">
        <v>58</v>
      </c>
      <c r="H662" s="48" t="s">
        <v>106</v>
      </c>
      <c r="I662" s="48"/>
      <c r="J662" s="48" t="s">
        <v>50</v>
      </c>
      <c r="K662" s="49" t="s">
        <v>867</v>
      </c>
      <c r="L662" s="50">
        <v>20</v>
      </c>
      <c r="M662" s="51"/>
      <c r="N662" s="51" t="s">
        <v>60</v>
      </c>
      <c r="O662" s="51" t="s">
        <v>113</v>
      </c>
      <c r="P662" s="49"/>
      <c r="Q662" s="49" t="s">
        <v>193</v>
      </c>
      <c r="R662" s="49" t="str">
        <f>VLOOKUP(Táblázat1[[#This Row],[ORR_ssz]],hirdetett_kurzusok_tabla[],6,0)</f>
        <v>CS:14:00-16:00(302-es B gyakorló 11. (Kecskeméti u.) (ÁB-3-302-01-12))</v>
      </c>
      <c r="S662" s="49" t="s">
        <v>1589</v>
      </c>
      <c r="T662" s="49" t="s">
        <v>1589</v>
      </c>
      <c r="U662" s="51"/>
      <c r="V662" s="49" t="s">
        <v>999</v>
      </c>
      <c r="W662" s="51"/>
    </row>
    <row r="663" spans="1:23" ht="24.95" customHeight="1" x14ac:dyDescent="0.25">
      <c r="A663" s="47" t="s">
        <v>121</v>
      </c>
      <c r="B663" s="69">
        <v>664</v>
      </c>
      <c r="C663" s="69" t="str">
        <f>VLOOKUP(Táblázat1[[#This Row],[ORR_ssz]],hirdetett_kurzusok_tabla[],7,0)</f>
        <v>PM3:xISZV:S06</v>
      </c>
      <c r="D663" s="79" t="str">
        <f>VLOOKUP(Táblázat1[[#This Row],[ORR_ssz]],hirdetett_kurzusok_tabla[],4,0)</f>
        <v>iszv</v>
      </c>
      <c r="E663" s="46" t="s">
        <v>1674</v>
      </c>
      <c r="F663" s="47"/>
      <c r="G663" s="47" t="s">
        <v>58</v>
      </c>
      <c r="H663" s="48" t="s">
        <v>106</v>
      </c>
      <c r="I663" s="48"/>
      <c r="J663" s="48" t="s">
        <v>50</v>
      </c>
      <c r="K663" s="49" t="s">
        <v>867</v>
      </c>
      <c r="L663" s="50" t="s">
        <v>1651</v>
      </c>
      <c r="M663" s="51"/>
      <c r="N663" s="51" t="s">
        <v>60</v>
      </c>
      <c r="O663" s="51" t="s">
        <v>113</v>
      </c>
      <c r="P663" s="49"/>
      <c r="Q663" s="49" t="s">
        <v>212</v>
      </c>
      <c r="R663" s="49" t="str">
        <f>VLOOKUP(Táblázat1[[#This Row],[ORR_ssz]],hirdetett_kurzusok_tabla[],6,0)</f>
        <v>CS:14:00-16:00(B tanterem II. (Magyar u.) (ÁB-1,5-112))</v>
      </c>
      <c r="S663" s="49" t="s">
        <v>1675</v>
      </c>
      <c r="T663" s="49" t="s">
        <v>1675</v>
      </c>
      <c r="U663" s="51" t="s">
        <v>31</v>
      </c>
      <c r="V663" s="49" t="s">
        <v>999</v>
      </c>
      <c r="W663" s="51"/>
    </row>
    <row r="664" spans="1:23" ht="24.95" customHeight="1" x14ac:dyDescent="0.25">
      <c r="A664" s="47" t="s">
        <v>121</v>
      </c>
      <c r="B664" s="69">
        <v>665</v>
      </c>
      <c r="C664" s="69" t="str">
        <f>VLOOKUP(Táblázat1[[#This Row],[ORR_ssz]],hirdetett_kurzusok_tabla[],7,0)</f>
        <v>BP3:EPG (1)</v>
      </c>
      <c r="D664" s="79" t="str">
        <f>VLOOKUP(Táblázat1[[#This Row],[ORR_ssz]],hirdetett_kurzusok_tabla[],4,0)</f>
        <v>e</v>
      </c>
      <c r="E664" s="46" t="s">
        <v>736</v>
      </c>
      <c r="F664" s="47"/>
      <c r="G664" s="47" t="s">
        <v>23</v>
      </c>
      <c r="H664" s="48" t="s">
        <v>50</v>
      </c>
      <c r="I664" s="48">
        <v>3</v>
      </c>
      <c r="J664" s="48" t="s">
        <v>50</v>
      </c>
      <c r="K664" s="49" t="s">
        <v>1606</v>
      </c>
      <c r="L664" s="50"/>
      <c r="M664" s="51"/>
      <c r="N664" s="51" t="s">
        <v>51</v>
      </c>
      <c r="O664" s="51" t="s">
        <v>73</v>
      </c>
      <c r="P664" s="49"/>
      <c r="Q664" s="49" t="s">
        <v>30</v>
      </c>
      <c r="R664" s="49" t="str">
        <f>VLOOKUP(Táblázat1[[#This Row],[ORR_ssz]],hirdetett_kurzusok_tabla[],6,0)</f>
        <v>SZE:10:00-12:00(B tanterem II. (Magyar u.) (ÁB-1,5-112))</v>
      </c>
      <c r="S664" s="49" t="s">
        <v>1607</v>
      </c>
      <c r="T664" s="49" t="s">
        <v>1608</v>
      </c>
      <c r="U664" s="51"/>
      <c r="V664" s="49" t="s">
        <v>999</v>
      </c>
      <c r="W664" s="51"/>
    </row>
    <row r="665" spans="1:23" ht="24.95" customHeight="1" x14ac:dyDescent="0.25">
      <c r="A665" s="47" t="s">
        <v>121</v>
      </c>
      <c r="B665" s="69">
        <v>666</v>
      </c>
      <c r="C665" s="69" t="str">
        <f>VLOOKUP(Táblázat1[[#This Row],[ORR_ssz]],hirdetett_kurzusok_tabla[],7,0)</f>
        <v>BP3:EPG (10)</v>
      </c>
      <c r="D665" s="79" t="str">
        <f>VLOOKUP(Táblázat1[[#This Row],[ORR_ssz]],hirdetett_kurzusok_tabla[],4,0)</f>
        <v>sz01</v>
      </c>
      <c r="E665" s="46" t="s">
        <v>937</v>
      </c>
      <c r="F665" s="47"/>
      <c r="G665" s="47" t="s">
        <v>35</v>
      </c>
      <c r="H665" s="48" t="s">
        <v>50</v>
      </c>
      <c r="I665" s="48">
        <v>3</v>
      </c>
      <c r="J665" s="48" t="s">
        <v>50</v>
      </c>
      <c r="K665" s="49"/>
      <c r="L665" s="50"/>
      <c r="M665" s="51"/>
      <c r="N665" s="51" t="s">
        <v>39</v>
      </c>
      <c r="O665" s="51" t="s">
        <v>90</v>
      </c>
      <c r="P665" s="49"/>
      <c r="Q665" s="49" t="s">
        <v>30</v>
      </c>
      <c r="R665" s="49" t="str">
        <f>VLOOKUP(Táblázat1[[#This Row],[ORR_ssz]],hirdetett_kurzusok_tabla[],6,0)</f>
        <v>K:12:00-14:00(B gyakorló 19. (Magyar u.) (ÁB-2,5-321))</v>
      </c>
      <c r="S665" s="49" t="s">
        <v>1607</v>
      </c>
      <c r="T665" s="49" t="s">
        <v>1609</v>
      </c>
      <c r="U665" s="51"/>
      <c r="V665" s="49" t="s">
        <v>999</v>
      </c>
      <c r="W665" s="51"/>
    </row>
    <row r="666" spans="1:23" ht="24.95" customHeight="1" x14ac:dyDescent="0.25">
      <c r="A666" s="47" t="s">
        <v>121</v>
      </c>
      <c r="B666" s="69">
        <v>667</v>
      </c>
      <c r="C666" s="69" t="str">
        <f>VLOOKUP(Táblázat1[[#This Row],[ORR_ssz]],hirdetett_kurzusok_tabla[],7,0)</f>
        <v>BP3:EPG (10)</v>
      </c>
      <c r="D666" s="79" t="str">
        <f>VLOOKUP(Táblázat1[[#This Row],[ORR_ssz]],hirdetett_kurzusok_tabla[],4,0)</f>
        <v>sz02</v>
      </c>
      <c r="E666" s="46" t="s">
        <v>938</v>
      </c>
      <c r="F666" s="47"/>
      <c r="G666" s="47" t="s">
        <v>35</v>
      </c>
      <c r="H666" s="48" t="s">
        <v>50</v>
      </c>
      <c r="I666" s="48">
        <v>3</v>
      </c>
      <c r="J666" s="48" t="s">
        <v>50</v>
      </c>
      <c r="K666" s="49"/>
      <c r="L666" s="50"/>
      <c r="M666" s="51"/>
      <c r="N666" s="51" t="s">
        <v>51</v>
      </c>
      <c r="O666" s="51" t="s">
        <v>90</v>
      </c>
      <c r="P666" s="49"/>
      <c r="Q666" s="49" t="s">
        <v>30</v>
      </c>
      <c r="R666" s="49" t="str">
        <f>VLOOKUP(Táblázat1[[#This Row],[ORR_ssz]],hirdetett_kurzusok_tabla[],6,0)</f>
        <v>SZE:16:00-18:00(Magyar u. 1/2 emelet 002-es B/5 gyakorló (ÁB-0,5-002-01-12))</v>
      </c>
      <c r="S666" s="49" t="s">
        <v>1607</v>
      </c>
      <c r="T666" s="49" t="s">
        <v>1573</v>
      </c>
      <c r="U666" s="51"/>
      <c r="V666" s="49" t="s">
        <v>999</v>
      </c>
      <c r="W666" s="51"/>
    </row>
    <row r="667" spans="1:23" ht="24.95" customHeight="1" x14ac:dyDescent="0.25">
      <c r="A667" s="47" t="s">
        <v>121</v>
      </c>
      <c r="B667" s="69">
        <v>668</v>
      </c>
      <c r="C667" s="69" t="str">
        <f>VLOOKUP(Táblázat1[[#This Row],[ORR_ssz]],hirdetett_kurzusok_tabla[],7,0)</f>
        <v>BP3:EPG (10)</v>
      </c>
      <c r="D667" s="79" t="str">
        <f>VLOOKUP(Táblázat1[[#This Row],[ORR_ssz]],hirdetett_kurzusok_tabla[],4,0)</f>
        <v>sz03</v>
      </c>
      <c r="E667" s="46" t="s">
        <v>939</v>
      </c>
      <c r="F667" s="47"/>
      <c r="G667" s="47" t="s">
        <v>35</v>
      </c>
      <c r="H667" s="48" t="s">
        <v>50</v>
      </c>
      <c r="I667" s="48">
        <v>3</v>
      </c>
      <c r="J667" s="48" t="s">
        <v>50</v>
      </c>
      <c r="K667" s="49"/>
      <c r="L667" s="50"/>
      <c r="M667" s="51"/>
      <c r="N667" s="51" t="s">
        <v>51</v>
      </c>
      <c r="O667" s="51" t="s">
        <v>134</v>
      </c>
      <c r="P667" s="49"/>
      <c r="Q667" s="49" t="s">
        <v>30</v>
      </c>
      <c r="R667" s="49" t="str">
        <f>VLOOKUP(Táblázat1[[#This Row],[ORR_ssz]],hirdetett_kurzusok_tabla[],6,0)</f>
        <v>SZE:12:00-14:00(B Nyelvi labor (Magyar u.) (ÁB-1,5-118))</v>
      </c>
      <c r="S667" s="49" t="s">
        <v>1607</v>
      </c>
      <c r="T667" s="49" t="s">
        <v>1573</v>
      </c>
      <c r="U667" s="51"/>
      <c r="V667" s="49" t="s">
        <v>999</v>
      </c>
      <c r="W667" s="51"/>
    </row>
    <row r="668" spans="1:23" ht="24.95" customHeight="1" x14ac:dyDescent="0.25">
      <c r="A668" s="47" t="s">
        <v>121</v>
      </c>
      <c r="B668" s="69">
        <v>669</v>
      </c>
      <c r="C668" s="69" t="str">
        <f>VLOOKUP(Táblázat1[[#This Row],[ORR_ssz]],hirdetett_kurzusok_tabla[],7,0)</f>
        <v>BP3:EPG (10)</v>
      </c>
      <c r="D668" s="79" t="str">
        <f>VLOOKUP(Táblázat1[[#This Row],[ORR_ssz]],hirdetett_kurzusok_tabla[],4,0)</f>
        <v>sz04</v>
      </c>
      <c r="E668" s="46" t="s">
        <v>936</v>
      </c>
      <c r="F668" s="47"/>
      <c r="G668" s="47" t="s">
        <v>35</v>
      </c>
      <c r="H668" s="48" t="s">
        <v>50</v>
      </c>
      <c r="I668" s="48">
        <v>3</v>
      </c>
      <c r="J668" s="48" t="s">
        <v>50</v>
      </c>
      <c r="K668" s="49"/>
      <c r="L668" s="50"/>
      <c r="M668" s="51"/>
      <c r="N668" s="59" t="s">
        <v>39</v>
      </c>
      <c r="O668" s="51" t="s">
        <v>134</v>
      </c>
      <c r="P668" s="49"/>
      <c r="Q668" s="49" t="s">
        <v>30</v>
      </c>
      <c r="R668" s="49" t="str">
        <f>VLOOKUP(Táblázat1[[#This Row],[ORR_ssz]],hirdetett_kurzusok_tabla[],6,0)</f>
        <v>K:16:00-18:00(204-es B gyakorló 07. (Kecskeméti u.) (ÁB-2-204-01-11))</v>
      </c>
      <c r="S668" s="49" t="s">
        <v>1607</v>
      </c>
      <c r="T668" s="49" t="s">
        <v>1610</v>
      </c>
      <c r="U668" s="51"/>
      <c r="V668" s="49" t="s">
        <v>999</v>
      </c>
      <c r="W668" s="51"/>
    </row>
    <row r="669" spans="1:23" ht="24.95" customHeight="1" x14ac:dyDescent="0.25">
      <c r="A669" s="47" t="s">
        <v>121</v>
      </c>
      <c r="B669" s="69">
        <v>670</v>
      </c>
      <c r="C669" s="69" t="str">
        <f>VLOOKUP(Táblázat1[[#This Row],[ORR_ssz]],hirdetett_kurzusok_tabla[],7,0)</f>
        <v>PM3:xISZV:Q02</v>
      </c>
      <c r="D669" s="79" t="str">
        <f>VLOOKUP(Táblázat1[[#This Row],[ORR_ssz]],hirdetett_kurzusok_tabla[],4,0)</f>
        <v>iszv</v>
      </c>
      <c r="E669" s="46" t="s">
        <v>767</v>
      </c>
      <c r="F669" s="47"/>
      <c r="G669" s="47" t="s">
        <v>58</v>
      </c>
      <c r="H669" s="48" t="s">
        <v>106</v>
      </c>
      <c r="I669" s="48"/>
      <c r="J669" s="48" t="s">
        <v>50</v>
      </c>
      <c r="K669" s="49"/>
      <c r="L669" s="50">
        <v>15</v>
      </c>
      <c r="M669" s="51"/>
      <c r="N669" s="51" t="s">
        <v>51</v>
      </c>
      <c r="O669" s="51" t="s">
        <v>153</v>
      </c>
      <c r="P669" s="49"/>
      <c r="Q669" s="49" t="s">
        <v>169</v>
      </c>
      <c r="R669" s="49" t="str">
        <f>VLOOKUP(Táblázat1[[#This Row],[ORR_ssz]],hirdetett_kurzusok_tabla[],6,0)</f>
        <v>SZE:18:00-20:00(Egyetem tér 1-3. III. emelet 321 PhD szoba (ÁA-3-321-01-13))</v>
      </c>
      <c r="S669" s="49" t="s">
        <v>1611</v>
      </c>
      <c r="T669" s="49" t="s">
        <v>1611</v>
      </c>
      <c r="U669" s="51"/>
      <c r="V669" s="49" t="s">
        <v>999</v>
      </c>
      <c r="W669" s="51"/>
    </row>
    <row r="670" spans="1:23" ht="24.95" customHeight="1" x14ac:dyDescent="0.25">
      <c r="A670" s="47" t="s">
        <v>121</v>
      </c>
      <c r="B670" s="69">
        <v>671</v>
      </c>
      <c r="C670" s="69" t="str">
        <f>VLOOKUP(Táblázat1[[#This Row],[ORR_ssz]],hirdetett_kurzusok_tabla[],7,0)</f>
        <v>PM3:EMP</v>
      </c>
      <c r="D670" s="79" t="str">
        <f>VLOOKUP(Táblázat1[[#This Row],[ORR_ssz]],hirdetett_kurzusok_tabla[],4,0)</f>
        <v>e</v>
      </c>
      <c r="E670" s="46" t="s">
        <v>768</v>
      </c>
      <c r="F670" s="47"/>
      <c r="G670" s="47" t="s">
        <v>23</v>
      </c>
      <c r="H670" s="48" t="s">
        <v>932</v>
      </c>
      <c r="I670" s="48">
        <v>1</v>
      </c>
      <c r="J670" s="48" t="s">
        <v>50</v>
      </c>
      <c r="K670" s="49"/>
      <c r="L670" s="50"/>
      <c r="M670" s="51"/>
      <c r="N670" s="51" t="s">
        <v>60</v>
      </c>
      <c r="O670" s="51" t="s">
        <v>134</v>
      </c>
      <c r="P670" s="49"/>
      <c r="Q670" s="49"/>
      <c r="R670" s="49" t="str">
        <f>VLOOKUP(Táblázat1[[#This Row],[ORR_ssz]],hirdetett_kurzusok_tabla[],6,0)</f>
        <v>CS:16:00-18:00(B tanterem II. (Magyar u.) (ÁB-1,5-112))</v>
      </c>
      <c r="S670" s="49" t="s">
        <v>1612</v>
      </c>
      <c r="T670" s="49" t="s">
        <v>1612</v>
      </c>
      <c r="U670" s="51"/>
      <c r="V670" s="49" t="s">
        <v>999</v>
      </c>
      <c r="W670" s="51"/>
    </row>
    <row r="671" spans="1:23" ht="24.95" customHeight="1" x14ac:dyDescent="0.25">
      <c r="A671" s="47" t="s">
        <v>121</v>
      </c>
      <c r="B671" s="69">
        <v>672</v>
      </c>
      <c r="C671" s="69" t="str">
        <f>VLOOKUP(Táblázat1[[#This Row],[ORR_ssz]],hirdetett_kurzusok_tabla[],7,0)</f>
        <v>BP3:EUSz</v>
      </c>
      <c r="D671" s="79" t="str">
        <f>VLOOKUP(Táblázat1[[#This Row],[ORR_ssz]],hirdetett_kurzusok_tabla[],4,0)</f>
        <v>e</v>
      </c>
      <c r="E671" s="46" t="s">
        <v>737</v>
      </c>
      <c r="F671" s="47"/>
      <c r="G671" s="47" t="s">
        <v>23</v>
      </c>
      <c r="H671" s="48" t="s">
        <v>50</v>
      </c>
      <c r="I671" s="48">
        <v>5</v>
      </c>
      <c r="J671" s="48" t="s">
        <v>50</v>
      </c>
      <c r="K671" s="49" t="s">
        <v>1614</v>
      </c>
      <c r="L671" s="50"/>
      <c r="M671" s="51"/>
      <c r="N671" s="51" t="s">
        <v>51</v>
      </c>
      <c r="O671" s="51" t="s">
        <v>73</v>
      </c>
      <c r="P671" s="49"/>
      <c r="Q671" s="49" t="s">
        <v>30</v>
      </c>
      <c r="R671" s="49" t="str">
        <f>VLOOKUP(Táblázat1[[#This Row],[ORR_ssz]],hirdetett_kurzusok_tabla[],6,0)</f>
        <v>SZE:10:00-12:00(205-ös B gyakorló 08. (Kecskeméti u.) (ÁB-2-205-01-11))</v>
      </c>
      <c r="S671" s="49" t="s">
        <v>1615</v>
      </c>
      <c r="T671" s="49" t="s">
        <v>1615</v>
      </c>
      <c r="U671" s="51"/>
      <c r="V671" s="49" t="s">
        <v>999</v>
      </c>
      <c r="W671" s="51"/>
    </row>
    <row r="672" spans="1:23" ht="24.95" customHeight="1" x14ac:dyDescent="0.25">
      <c r="A672" s="47" t="s">
        <v>121</v>
      </c>
      <c r="B672" s="69">
        <v>673</v>
      </c>
      <c r="C672" s="69" t="str">
        <f>VLOOKUP(Táblázat1[[#This Row],[ORR_ssz]],hirdetett_kurzusok_tabla[],7,0)</f>
        <v>BP3:EUI</v>
      </c>
      <c r="D672" s="79" t="str">
        <f>VLOOKUP(Táblázat1[[#This Row],[ORR_ssz]],hirdetett_kurzusok_tabla[],4,0)</f>
        <v>e</v>
      </c>
      <c r="E672" s="46" t="s">
        <v>738</v>
      </c>
      <c r="F672" s="47"/>
      <c r="G672" s="47" t="s">
        <v>23</v>
      </c>
      <c r="H672" s="48" t="s">
        <v>50</v>
      </c>
      <c r="I672" s="48">
        <v>3</v>
      </c>
      <c r="J672" s="48" t="s">
        <v>50</v>
      </c>
      <c r="K672" s="49" t="s">
        <v>1570</v>
      </c>
      <c r="L672" s="50"/>
      <c r="M672" s="51"/>
      <c r="N672" s="51" t="s">
        <v>27</v>
      </c>
      <c r="O672" s="51" t="s">
        <v>73</v>
      </c>
      <c r="P672" s="49"/>
      <c r="Q672" s="49" t="s">
        <v>30</v>
      </c>
      <c r="R672" s="49" t="str">
        <f>VLOOKUP(Táblázat1[[#This Row],[ORR_ssz]],hirdetett_kurzusok_tabla[],6,0)</f>
        <v>H:10:00-12:00(Magyar u. Földszint B I. tanterem (ÁB-0-715-01-11))</v>
      </c>
      <c r="S672" s="49" t="s">
        <v>1615</v>
      </c>
      <c r="T672" s="49" t="s">
        <v>1615</v>
      </c>
      <c r="U672" s="51"/>
      <c r="V672" s="49" t="s">
        <v>999</v>
      </c>
      <c r="W672" s="51"/>
    </row>
    <row r="673" spans="1:23" ht="24.95" customHeight="1" x14ac:dyDescent="0.25">
      <c r="A673" s="47" t="s">
        <v>121</v>
      </c>
      <c r="B673" s="69">
        <v>674</v>
      </c>
      <c r="C673" s="69" t="str">
        <f>VLOOKUP(Táblázat1[[#This Row],[ORR_ssz]],hirdetett_kurzusok_tabla[],7,0)</f>
        <v>PM3:xISZV:T06</v>
      </c>
      <c r="D673" s="79" t="str">
        <f>VLOOKUP(Táblázat1[[#This Row],[ORR_ssz]],hirdetett_kurzusok_tabla[],4,0)</f>
        <v>iszv</v>
      </c>
      <c r="E673" s="46" t="s">
        <v>1617</v>
      </c>
      <c r="F673" s="47" t="s">
        <v>1618</v>
      </c>
      <c r="G673" s="47" t="s">
        <v>58</v>
      </c>
      <c r="H673" s="48" t="s">
        <v>106</v>
      </c>
      <c r="I673" s="48"/>
      <c r="J673" s="48" t="s">
        <v>50</v>
      </c>
      <c r="K673" s="49"/>
      <c r="L673" s="50">
        <v>20</v>
      </c>
      <c r="M673" s="51"/>
      <c r="N673" s="51" t="s">
        <v>60</v>
      </c>
      <c r="O673" s="51" t="s">
        <v>90</v>
      </c>
      <c r="P673" s="49"/>
      <c r="Q673" s="49" t="s">
        <v>102</v>
      </c>
      <c r="R673" s="49" t="str">
        <f>VLOOKUP(Táblázat1[[#This Row],[ORR_ssz]],hirdetett_kurzusok_tabla[],6,0)</f>
        <v>CS:12:00-14:00(Egyetem tér 1-3. III. emelet 324. A/11 gyakorló (ÁA-3-323-01-12))</v>
      </c>
      <c r="S673" s="49" t="s">
        <v>1619</v>
      </c>
      <c r="T673" s="49" t="s">
        <v>1619</v>
      </c>
      <c r="U673" s="51"/>
      <c r="V673" s="49" t="s">
        <v>999</v>
      </c>
      <c r="W673" s="51"/>
    </row>
    <row r="674" spans="1:23" ht="24.95" customHeight="1" x14ac:dyDescent="0.25">
      <c r="A674" s="47" t="s">
        <v>121</v>
      </c>
      <c r="B674" s="69">
        <v>675</v>
      </c>
      <c r="C674" s="69" t="str">
        <f>VLOOKUP(Táblázat1[[#This Row],[ORR_ssz]],hirdetett_kurzusok_tabla[],7,0)</f>
        <v>PM3:xPOLEL:EUE</v>
      </c>
      <c r="D674" s="79" t="str">
        <f>VLOOKUP(Táblázat1[[#This Row],[ORR_ssz]],hirdetett_kurzusok_tabla[],4,0)</f>
        <v>sz</v>
      </c>
      <c r="E674" s="46" t="s">
        <v>991</v>
      </c>
      <c r="F674" s="47" t="s">
        <v>1663</v>
      </c>
      <c r="G674" s="47" t="s">
        <v>35</v>
      </c>
      <c r="H674" s="48" t="s">
        <v>932</v>
      </c>
      <c r="I674" s="48">
        <v>3</v>
      </c>
      <c r="J674" s="48" t="s">
        <v>50</v>
      </c>
      <c r="K674" s="49" t="s">
        <v>1659</v>
      </c>
      <c r="L674" s="50"/>
      <c r="M674" s="51" t="s">
        <v>38</v>
      </c>
      <c r="N674" s="51" t="s">
        <v>51</v>
      </c>
      <c r="O674" s="51"/>
      <c r="P674" s="11" t="s">
        <v>3299</v>
      </c>
      <c r="Q674" s="49" t="s">
        <v>187</v>
      </c>
      <c r="R674" s="49" t="str">
        <f>VLOOKUP(Táblázat1[[#This Row],[ORR_ssz]],hirdetett_kurzusok_tabla[],6,0)</f>
        <v>-SZE:08:00-12:00(B gyakorló 07. (Kecskeméti u.) (ÁB-2-204-01-11))</v>
      </c>
      <c r="S674" s="49" t="s">
        <v>1664</v>
      </c>
      <c r="T674" s="49" t="s">
        <v>1665</v>
      </c>
      <c r="U674" s="51"/>
      <c r="V674" s="11" t="s">
        <v>999</v>
      </c>
      <c r="W674" s="51"/>
    </row>
    <row r="675" spans="1:23" ht="24.95" customHeight="1" x14ac:dyDescent="0.25">
      <c r="A675" s="47" t="s">
        <v>121</v>
      </c>
      <c r="B675" s="69">
        <v>676</v>
      </c>
      <c r="C675" s="69" t="str">
        <f>VLOOKUP(Táblázat1[[#This Row],[ORR_ssz]],hirdetett_kurzusok_tabla[],7,0)</f>
        <v>BP3:EKV (1)</v>
      </c>
      <c r="D675" s="79" t="str">
        <f>VLOOKUP(Táblázat1[[#This Row],[ORR_ssz]],hirdetett_kurzusok_tabla[],4,0)</f>
        <v>e</v>
      </c>
      <c r="E675" s="46" t="s">
        <v>739</v>
      </c>
      <c r="F675" s="47"/>
      <c r="G675" s="47" t="s">
        <v>23</v>
      </c>
      <c r="H675" s="48" t="s">
        <v>50</v>
      </c>
      <c r="I675" s="48">
        <v>3</v>
      </c>
      <c r="J675" s="48" t="s">
        <v>50</v>
      </c>
      <c r="K675" s="49" t="s">
        <v>1616</v>
      </c>
      <c r="L675" s="50"/>
      <c r="M675" s="51"/>
      <c r="N675" s="51" t="s">
        <v>39</v>
      </c>
      <c r="O675" s="51" t="s">
        <v>113</v>
      </c>
      <c r="P675" s="49"/>
      <c r="Q675" s="49" t="s">
        <v>30</v>
      </c>
      <c r="R675" s="49" t="str">
        <f>VLOOKUP(Táblázat1[[#This Row],[ORR_ssz]],hirdetett_kurzusok_tabla[],6,0)</f>
        <v>K:14:00-16:00(Magyar u. Földszint B I. tanterem (ÁB-0-715-01-11))</v>
      </c>
      <c r="S675" s="49" t="s">
        <v>1589</v>
      </c>
      <c r="T675" s="49" t="s">
        <v>1589</v>
      </c>
      <c r="U675" s="51"/>
      <c r="V675" s="49" t="s">
        <v>999</v>
      </c>
      <c r="W675" s="51"/>
    </row>
    <row r="676" spans="1:23" ht="24.95" customHeight="1" x14ac:dyDescent="0.25">
      <c r="A676" s="47" t="s">
        <v>121</v>
      </c>
      <c r="B676" s="69">
        <v>677</v>
      </c>
      <c r="C676" s="69" t="str">
        <f>VLOOKUP(Táblázat1[[#This Row],[ORR_ssz]],hirdetett_kurzusok_tabla[],7,0)</f>
        <v>BP3:ÉD</v>
      </c>
      <c r="D676" s="79" t="str">
        <f>VLOOKUP(Táblázat1[[#This Row],[ORR_ssz]],hirdetett_kurzusok_tabla[],4,0)</f>
        <v>edo</v>
      </c>
      <c r="E676" s="46" t="s">
        <v>769</v>
      </c>
      <c r="F676" s="47"/>
      <c r="G676" s="47" t="s">
        <v>49</v>
      </c>
      <c r="H676" s="48" t="s">
        <v>50</v>
      </c>
      <c r="I676" s="48" t="s">
        <v>983</v>
      </c>
      <c r="J676" s="48" t="s">
        <v>50</v>
      </c>
      <c r="K676" s="49"/>
      <c r="L676" s="50"/>
      <c r="M676" s="51"/>
      <c r="N676" s="51"/>
      <c r="O676" s="51"/>
      <c r="P676" s="49"/>
      <c r="Q676" s="49"/>
      <c r="R676" s="49">
        <f>VLOOKUP(Táblázat1[[#This Row],[ORR_ssz]],hirdetett_kurzusok_tabla[],6,0)</f>
        <v>0</v>
      </c>
      <c r="S676" s="49" t="s">
        <v>1615</v>
      </c>
      <c r="T676" s="49"/>
      <c r="U676" s="51"/>
      <c r="V676" s="49" t="s">
        <v>999</v>
      </c>
      <c r="W676" s="51"/>
    </row>
    <row r="677" spans="1:23" ht="24.95" customHeight="1" x14ac:dyDescent="0.25">
      <c r="A677" s="47" t="s">
        <v>121</v>
      </c>
      <c r="B677" s="69">
        <v>678</v>
      </c>
      <c r="C677" s="69" t="str">
        <f>VLOOKUP(Táblázat1[[#This Row],[ORR_ssz]],hirdetett_kurzusok_tabla[],7,0)</f>
        <v>PM3:xISZV:T07</v>
      </c>
      <c r="D677" s="79" t="str">
        <f>VLOOKUP(Táblázat1[[#This Row],[ORR_ssz]],hirdetett_kurzusok_tabla[],4,0)</f>
        <v>iszv</v>
      </c>
      <c r="E677" s="46" t="s">
        <v>1679</v>
      </c>
      <c r="F677" s="47" t="s">
        <v>1680</v>
      </c>
      <c r="G677" s="47" t="s">
        <v>58</v>
      </c>
      <c r="H677" s="48" t="s">
        <v>106</v>
      </c>
      <c r="I677" s="48"/>
      <c r="J677" s="48" t="s">
        <v>50</v>
      </c>
      <c r="K677" s="49"/>
      <c r="L677" s="50">
        <v>25</v>
      </c>
      <c r="M677" s="51"/>
      <c r="N677" s="51" t="s">
        <v>60</v>
      </c>
      <c r="O677" s="51" t="s">
        <v>134</v>
      </c>
      <c r="P677" s="49"/>
      <c r="Q677" s="49" t="s">
        <v>154</v>
      </c>
      <c r="R677" s="49" t="str">
        <f>VLOOKUP(Táblázat1[[#This Row],[ORR_ssz]],hirdetett_kurzusok_tabla[],6,0)</f>
        <v>CS:16:00-18:00(Egyetem tér 1-3. II. emelet 231 Közgazdasági gyakorló (ÁA-2-231-01-12))</v>
      </c>
      <c r="S677" s="49" t="s">
        <v>1681</v>
      </c>
      <c r="T677" s="49" t="s">
        <v>1681</v>
      </c>
      <c r="U677" s="51"/>
      <c r="V677" s="49" t="s">
        <v>999</v>
      </c>
      <c r="W677" s="51"/>
    </row>
    <row r="678" spans="1:23" ht="24.95" customHeight="1" x14ac:dyDescent="0.25">
      <c r="A678" s="47" t="s">
        <v>121</v>
      </c>
      <c r="B678" s="69">
        <v>679</v>
      </c>
      <c r="C678" s="69" t="str">
        <f>VLOOKUP(Táblázat1[[#This Row],[ORR_ssz]],hirdetett_kurzusok_tabla[],7,0)</f>
        <v>PM3:GNB</v>
      </c>
      <c r="D678" s="79" t="str">
        <f>VLOOKUP(Táblázat1[[#This Row],[ORR_ssz]],hirdetett_kurzusok_tabla[],4,0)</f>
        <v>e</v>
      </c>
      <c r="E678" s="46" t="s">
        <v>883</v>
      </c>
      <c r="F678" s="47"/>
      <c r="G678" s="47" t="s">
        <v>23</v>
      </c>
      <c r="H678" s="48" t="s">
        <v>932</v>
      </c>
      <c r="I678" s="48">
        <v>1</v>
      </c>
      <c r="J678" s="48" t="s">
        <v>50</v>
      </c>
      <c r="K678" s="49"/>
      <c r="L678" s="50"/>
      <c r="M678" s="51"/>
      <c r="N678" s="51" t="s">
        <v>27</v>
      </c>
      <c r="O678" s="51" t="s">
        <v>113</v>
      </c>
      <c r="P678" s="49"/>
      <c r="Q678" s="49" t="s">
        <v>30</v>
      </c>
      <c r="R678" s="49" t="str">
        <f>VLOOKUP(Táblázat1[[#This Row],[ORR_ssz]],hirdetett_kurzusok_tabla[],6,0)</f>
        <v>H:14:00-16:00(Egyetem tér 1-3. IV. emelet VIII. tanterem (Vécsey auditórium) (ÁA-4-503-01-11))</v>
      </c>
      <c r="S678" s="49" t="s">
        <v>1620</v>
      </c>
      <c r="T678" s="49" t="s">
        <v>1620</v>
      </c>
      <c r="U678" s="51"/>
      <c r="V678" s="49" t="s">
        <v>999</v>
      </c>
      <c r="W678" s="51"/>
    </row>
    <row r="679" spans="1:23" ht="24.95" customHeight="1" x14ac:dyDescent="0.25">
      <c r="A679" s="47" t="s">
        <v>121</v>
      </c>
      <c r="B679" s="69">
        <v>680</v>
      </c>
      <c r="C679" s="69" t="str">
        <f>VLOOKUP(Táblázat1[[#This Row],[ORR_ssz]],hirdetett_kurzusok_tabla[],7,0)</f>
        <v>PM3:HPT</v>
      </c>
      <c r="D679" s="79" t="str">
        <f>VLOOKUP(Táblázat1[[#This Row],[ORR_ssz]],hirdetett_kurzusok_tabla[],4,0)</f>
        <v>e</v>
      </c>
      <c r="E679" s="46" t="s">
        <v>933</v>
      </c>
      <c r="F679" s="47"/>
      <c r="G679" s="47" t="s">
        <v>23</v>
      </c>
      <c r="H679" s="48" t="s">
        <v>932</v>
      </c>
      <c r="I679" s="48">
        <v>1</v>
      </c>
      <c r="J679" s="48" t="s">
        <v>50</v>
      </c>
      <c r="K679" s="49"/>
      <c r="L679" s="50"/>
      <c r="M679" s="51"/>
      <c r="N679" s="51" t="s">
        <v>27</v>
      </c>
      <c r="O679" s="51" t="s">
        <v>73</v>
      </c>
      <c r="P679" s="49"/>
      <c r="Q679" s="49" t="s">
        <v>30</v>
      </c>
      <c r="R679" s="49" t="str">
        <f>VLOOKUP(Táblázat1[[#This Row],[ORR_ssz]],hirdetett_kurzusok_tabla[],6,0)</f>
        <v>H:10:00-12:00(B gyakorló 07. (Kecskeméti u.) (ÁB-2-204-01-11))</v>
      </c>
      <c r="S679" s="49" t="s">
        <v>1621</v>
      </c>
      <c r="T679" s="49" t="s">
        <v>1622</v>
      </c>
      <c r="U679" s="51"/>
      <c r="V679" s="49" t="s">
        <v>999</v>
      </c>
      <c r="W679" s="51"/>
    </row>
    <row r="680" spans="1:23" ht="24.95" customHeight="1" x14ac:dyDescent="0.25">
      <c r="A680" s="47" t="s">
        <v>121</v>
      </c>
      <c r="B680" s="69">
        <v>681</v>
      </c>
      <c r="C680" s="69" t="str">
        <f>VLOOKUP(Táblázat1[[#This Row],[ORR_ssz]],hirdetett_kurzusok_tabla[],7,0)</f>
        <v>PM3:xISZV:T08</v>
      </c>
      <c r="D680" s="79" t="str">
        <f>VLOOKUP(Táblázat1[[#This Row],[ORR_ssz]],hirdetett_kurzusok_tabla[],4,0)</f>
        <v>iszv</v>
      </c>
      <c r="E680" s="46" t="s">
        <v>1601</v>
      </c>
      <c r="F680" s="47" t="s">
        <v>1602</v>
      </c>
      <c r="G680" s="47" t="s">
        <v>58</v>
      </c>
      <c r="H680" s="48" t="s">
        <v>106</v>
      </c>
      <c r="I680" s="48"/>
      <c r="J680" s="48" t="s">
        <v>50</v>
      </c>
      <c r="K680" s="49"/>
      <c r="L680" s="50">
        <v>15</v>
      </c>
      <c r="M680" s="51"/>
      <c r="N680" s="51" t="s">
        <v>60</v>
      </c>
      <c r="O680" s="51" t="s">
        <v>90</v>
      </c>
      <c r="P680" s="49"/>
      <c r="Q680" s="49" t="s">
        <v>96</v>
      </c>
      <c r="R680" s="49" t="str">
        <f>VLOOKUP(Táblázat1[[#This Row],[ORR_ssz]],hirdetett_kurzusok_tabla[],6,0)</f>
        <v>CS:12:00-14:00(Egyetem tér 1-3. III. emelet 318. A/10 gyakorló (ÁA-3-318-01-12))</v>
      </c>
      <c r="S680" s="49" t="s">
        <v>1603</v>
      </c>
      <c r="T680" s="49" t="s">
        <v>1603</v>
      </c>
      <c r="U680" s="51"/>
      <c r="V680" s="49" t="s">
        <v>999</v>
      </c>
      <c r="W680" s="51"/>
    </row>
    <row r="681" spans="1:23" ht="24.95" customHeight="1" x14ac:dyDescent="0.25">
      <c r="A681" s="47" t="s">
        <v>121</v>
      </c>
      <c r="B681" s="69">
        <v>682</v>
      </c>
      <c r="C681" s="69" t="str">
        <f>VLOOKUP(Táblázat1[[#This Row],[ORR_ssz]],hirdetett_kurzusok_tabla[],7,0)</f>
        <v>PM3:xISZV:T09</v>
      </c>
      <c r="D681" s="79" t="str">
        <f>VLOOKUP(Táblázat1[[#This Row],[ORR_ssz]],hirdetett_kurzusok_tabla[],4,0)</f>
        <v>iszv</v>
      </c>
      <c r="E681" s="46" t="s">
        <v>1656</v>
      </c>
      <c r="F681" s="47"/>
      <c r="G681" s="47" t="s">
        <v>58</v>
      </c>
      <c r="H681" s="48" t="s">
        <v>106</v>
      </c>
      <c r="I681" s="48"/>
      <c r="J681" s="48" t="s">
        <v>50</v>
      </c>
      <c r="K681" s="49" t="s">
        <v>867</v>
      </c>
      <c r="L681" s="50" t="s">
        <v>1657</v>
      </c>
      <c r="M681" s="51"/>
      <c r="N681" s="51" t="s">
        <v>39</v>
      </c>
      <c r="O681" s="51" t="s">
        <v>73</v>
      </c>
      <c r="P681" s="49"/>
      <c r="Q681" s="49" t="s">
        <v>171</v>
      </c>
      <c r="R681" s="49" t="str">
        <f>VLOOKUP(Táblázat1[[#This Row],[ORR_ssz]],hirdetett_kurzusok_tabla[],6,0)</f>
        <v>K:10:00-12:00(Egyetem tér 1-3. I. emelet 109. II. tanterem (Dósa auditórium) (ÁA-1-109-01-11))</v>
      </c>
      <c r="S681" s="49" t="s">
        <v>1658</v>
      </c>
      <c r="T681" s="49" t="s">
        <v>1658</v>
      </c>
      <c r="U681" s="51" t="s">
        <v>31</v>
      </c>
      <c r="V681" s="49" t="s">
        <v>999</v>
      </c>
      <c r="W681" s="51"/>
    </row>
    <row r="682" spans="1:23" ht="24.95" customHeight="1" x14ac:dyDescent="0.25">
      <c r="A682" s="47" t="s">
        <v>121</v>
      </c>
      <c r="B682" s="69">
        <v>683</v>
      </c>
      <c r="C682" s="69" t="str">
        <f>VLOOKUP(Táblázat1[[#This Row],[ORR_ssz]],hirdetett_kurzusok_tabla[],7,0)</f>
        <v>PM3:JP</v>
      </c>
      <c r="D682" s="79" t="str">
        <f>VLOOKUP(Táblázat1[[#This Row],[ORR_ssz]],hirdetett_kurzusok_tabla[],4,0)</f>
        <v>e</v>
      </c>
      <c r="E682" s="46" t="s">
        <v>877</v>
      </c>
      <c r="F682" s="47"/>
      <c r="G682" s="47" t="s">
        <v>23</v>
      </c>
      <c r="H682" s="48" t="s">
        <v>932</v>
      </c>
      <c r="I682" s="48">
        <v>1</v>
      </c>
      <c r="J682" s="48" t="s">
        <v>50</v>
      </c>
      <c r="K682" s="49"/>
      <c r="L682" s="50"/>
      <c r="M682" s="51"/>
      <c r="N682" s="51" t="s">
        <v>60</v>
      </c>
      <c r="O682" s="51" t="s">
        <v>90</v>
      </c>
      <c r="P682" s="49"/>
      <c r="Q682" s="49" t="s">
        <v>30</v>
      </c>
      <c r="R682" s="49" t="str">
        <f>VLOOKUP(Táblázat1[[#This Row],[ORR_ssz]],hirdetett_kurzusok_tabla[],6,0)</f>
        <v>CS:12:00-14:00(Magyar u. Földszint B I. tanterem (ÁB-0-715-01-11))</v>
      </c>
      <c r="S682" s="49" t="s">
        <v>1581</v>
      </c>
      <c r="T682" s="49" t="s">
        <v>1581</v>
      </c>
      <c r="U682" s="51"/>
      <c r="V682" s="49"/>
      <c r="W682" s="51"/>
    </row>
    <row r="683" spans="1:23" ht="24.95" customHeight="1" x14ac:dyDescent="0.25">
      <c r="A683" s="47" t="s">
        <v>121</v>
      </c>
      <c r="B683" s="69">
        <v>684</v>
      </c>
      <c r="C683" s="69" t="str">
        <f>VLOOKUP(Táblázat1[[#This Row],[ORR_ssz]],hirdetett_kurzusok_tabla[],7,0)</f>
        <v>PM3:KMPF</v>
      </c>
      <c r="D683" s="79" t="str">
        <f>VLOOKUP(Táblázat1[[#This Row],[ORR_ssz]],hirdetett_kurzusok_tabla[],4,0)</f>
        <v>e</v>
      </c>
      <c r="E683" s="46" t="s">
        <v>878</v>
      </c>
      <c r="F683" s="47"/>
      <c r="G683" s="47" t="s">
        <v>23</v>
      </c>
      <c r="H683" s="48" t="s">
        <v>932</v>
      </c>
      <c r="I683" s="48">
        <v>1</v>
      </c>
      <c r="J683" s="48" t="s">
        <v>50</v>
      </c>
      <c r="K683" s="49"/>
      <c r="L683" s="50"/>
      <c r="M683" s="51"/>
      <c r="N683" s="51" t="s">
        <v>39</v>
      </c>
      <c r="O683" s="51" t="s">
        <v>73</v>
      </c>
      <c r="P683" s="49"/>
      <c r="Q683" s="49" t="s">
        <v>30</v>
      </c>
      <c r="R683" s="49" t="str">
        <f>VLOOKUP(Táblázat1[[#This Row],[ORR_ssz]],hirdetett_kurzusok_tabla[],6,0)</f>
        <v>K:10:00-12:00(B tanterem II. (Magyar u.) (ÁB-1,5-112))</v>
      </c>
      <c r="S683" s="49" t="s">
        <v>1610</v>
      </c>
      <c r="T683" s="49" t="s">
        <v>1610</v>
      </c>
      <c r="U683" s="51"/>
      <c r="V683" s="49"/>
      <c r="W683" s="51"/>
    </row>
    <row r="684" spans="1:23" ht="24.95" customHeight="1" x14ac:dyDescent="0.25">
      <c r="A684" s="47" t="s">
        <v>121</v>
      </c>
      <c r="B684" s="69">
        <v>685</v>
      </c>
      <c r="C684" s="69" t="str">
        <f>VLOOKUP(Táblázat1[[#This Row],[ORR_ssz]],hirdetett_kurzusok_tabla[],7,0)</f>
        <v>BP3:KEA</v>
      </c>
      <c r="D684" s="79" t="str">
        <f>VLOOKUP(Táblázat1[[#This Row],[ORR_ssz]],hirdetett_kurzusok_tabla[],4,0)</f>
        <v>e</v>
      </c>
      <c r="E684" s="46" t="s">
        <v>740</v>
      </c>
      <c r="F684" s="47"/>
      <c r="G684" s="47" t="s">
        <v>23</v>
      </c>
      <c r="H684" s="48" t="s">
        <v>50</v>
      </c>
      <c r="I684" s="48">
        <v>1</v>
      </c>
      <c r="J684" s="48" t="s">
        <v>50</v>
      </c>
      <c r="K684" s="49"/>
      <c r="L684" s="50"/>
      <c r="M684" s="51"/>
      <c r="N684" s="51" t="s">
        <v>27</v>
      </c>
      <c r="O684" s="51" t="s">
        <v>73</v>
      </c>
      <c r="P684" s="49"/>
      <c r="Q684" s="49" t="s">
        <v>30</v>
      </c>
      <c r="R684" s="49" t="str">
        <f>VLOOKUP(Táblázat1[[#This Row],[ORR_ssz]],hirdetett_kurzusok_tabla[],6,0)</f>
        <v>H:10:00-12:00(B tanterem II. (Magyar u.) (ÁB-1,5-112))</v>
      </c>
      <c r="S684" s="49" t="s">
        <v>1629</v>
      </c>
      <c r="T684" s="49" t="s">
        <v>1629</v>
      </c>
      <c r="U684" s="51"/>
      <c r="V684" s="49"/>
      <c r="W684" s="51"/>
    </row>
    <row r="685" spans="1:23" ht="24.95" customHeight="1" x14ac:dyDescent="0.25">
      <c r="A685" s="47" t="s">
        <v>121</v>
      </c>
      <c r="B685" s="69">
        <v>686</v>
      </c>
      <c r="C685" s="69" t="str">
        <f>VLOOKUP(Táblázat1[[#This Row],[ORR_ssz]],hirdetett_kurzusok_tabla[],7,0)</f>
        <v>BPX:X POL(ALT):Q09</v>
      </c>
      <c r="D685" s="79" t="str">
        <f>VLOOKUP(Táblázat1[[#This Row],[ORR_ssz]],hirdetett_kurzusok_tabla[],4,0)</f>
        <v>ae</v>
      </c>
      <c r="E685" s="46" t="s">
        <v>876</v>
      </c>
      <c r="F685" s="47"/>
      <c r="G685" s="47" t="s">
        <v>58</v>
      </c>
      <c r="H685" s="48" t="s">
        <v>50</v>
      </c>
      <c r="I685" s="48"/>
      <c r="J685" s="48"/>
      <c r="K685" s="49"/>
      <c r="L685" s="50">
        <v>15</v>
      </c>
      <c r="M685" s="51"/>
      <c r="N685" s="59" t="s">
        <v>39</v>
      </c>
      <c r="O685" s="59" t="s">
        <v>73</v>
      </c>
      <c r="P685" s="49"/>
      <c r="Q685" s="49" t="s">
        <v>197</v>
      </c>
      <c r="R685" s="49" t="str">
        <f>VLOOKUP(Táblázat1[[#This Row],[ORR_ssz]],hirdetett_kurzusok_tabla[],6,0)</f>
        <v>K:10:00-12:00( 305-ös B/13 Gyakorló (ÁB-3-305-01-11))</v>
      </c>
      <c r="S685" s="49" t="s">
        <v>1633</v>
      </c>
      <c r="T685" s="49" t="s">
        <v>1633</v>
      </c>
      <c r="U685" s="51"/>
      <c r="V685" s="49"/>
      <c r="W685" s="51"/>
    </row>
    <row r="686" spans="1:23" ht="24.95" customHeight="1" x14ac:dyDescent="0.25">
      <c r="A686" s="47" t="s">
        <v>121</v>
      </c>
      <c r="B686" s="69">
        <v>687</v>
      </c>
      <c r="C686" s="69" t="str">
        <f>VLOOKUP(Táblázat1[[#This Row],[ORR_ssz]],hirdetett_kurzusok_tabla[],7,0)</f>
        <v>PM3:xISZV:Q06</v>
      </c>
      <c r="D686" s="79" t="str">
        <f>VLOOKUP(Táblázat1[[#This Row],[ORR_ssz]],hirdetett_kurzusok_tabla[],4,0)</f>
        <v>iszv</v>
      </c>
      <c r="E686" s="46" t="s">
        <v>770</v>
      </c>
      <c r="F686" s="47"/>
      <c r="G686" s="47" t="s">
        <v>58</v>
      </c>
      <c r="H686" s="48" t="s">
        <v>106</v>
      </c>
      <c r="I686" s="48"/>
      <c r="J686" s="48" t="s">
        <v>50</v>
      </c>
      <c r="K686" s="49"/>
      <c r="L686" s="50">
        <v>15</v>
      </c>
      <c r="M686" s="51"/>
      <c r="N686" s="51" t="s">
        <v>39</v>
      </c>
      <c r="O686" s="51" t="s">
        <v>134</v>
      </c>
      <c r="P686" s="49"/>
      <c r="Q686" s="49" t="s">
        <v>135</v>
      </c>
      <c r="R686" s="49" t="str">
        <f>VLOOKUP(Táblázat1[[#This Row],[ORR_ssz]],hirdetett_kurzusok_tabla[],6,0)</f>
        <v>K:16:00-18:00(Egyetem tér 1-3. IV. emelet 604. Informatikai labor 02. (ÁA-4-604-01-16))</v>
      </c>
      <c r="S686" s="49" t="s">
        <v>1634</v>
      </c>
      <c r="T686" s="49" t="s">
        <v>1634</v>
      </c>
      <c r="U686" s="51"/>
      <c r="V686" s="49"/>
      <c r="W686" s="51"/>
    </row>
    <row r="687" spans="1:23" ht="24.95" customHeight="1" x14ac:dyDescent="0.25">
      <c r="A687" s="47" t="s">
        <v>121</v>
      </c>
      <c r="B687" s="69">
        <v>688</v>
      </c>
      <c r="C687" s="69" t="str">
        <f>VLOOKUP(Táblázat1[[#This Row],[ORR_ssz]],hirdetett_kurzusok_tabla[],7,0)</f>
        <v>PM3:xMEKK:KKIG</v>
      </c>
      <c r="D687" s="79" t="str">
        <f>VLOOKUP(Táblázat1[[#This Row],[ORR_ssz]],hirdetett_kurzusok_tabla[],4,0)</f>
        <v>sz</v>
      </c>
      <c r="E687" s="46" t="s">
        <v>986</v>
      </c>
      <c r="F687" s="47" t="s">
        <v>1636</v>
      </c>
      <c r="G687" s="47" t="s">
        <v>35</v>
      </c>
      <c r="H687" s="48" t="s">
        <v>932</v>
      </c>
      <c r="I687" s="48">
        <v>3</v>
      </c>
      <c r="J687" s="48"/>
      <c r="K687" s="49" t="s">
        <v>1637</v>
      </c>
      <c r="L687" s="50"/>
      <c r="M687" s="51"/>
      <c r="N687" s="51" t="s">
        <v>39</v>
      </c>
      <c r="O687" s="51" t="s">
        <v>90</v>
      </c>
      <c r="P687" s="49"/>
      <c r="Q687" s="49" t="s">
        <v>30</v>
      </c>
      <c r="R687" s="49" t="str">
        <f>VLOOKUP(Táblázat1[[#This Row],[ORR_ssz]],hirdetett_kurzusok_tabla[],6,0)</f>
        <v>K:12:00-14:00(B gyakorló 07. (Kecskeméti u.) (ÁB-2-204-01-11))</v>
      </c>
      <c r="S687" s="49" t="s">
        <v>1578</v>
      </c>
      <c r="T687" s="49" t="s">
        <v>1578</v>
      </c>
      <c r="U687" s="51"/>
      <c r="V687" s="49" t="s">
        <v>999</v>
      </c>
      <c r="W687" s="51"/>
    </row>
    <row r="688" spans="1:23" ht="24.95" customHeight="1" x14ac:dyDescent="0.25">
      <c r="A688" s="47" t="s">
        <v>121</v>
      </c>
      <c r="B688" s="69">
        <v>689</v>
      </c>
      <c r="C688" s="69" t="str">
        <f>VLOOKUP(Táblázat1[[#This Row],[ORR_ssz]],hirdetett_kurzusok_tabla[],7,0)</f>
        <v>PM3:xISZV:T04</v>
      </c>
      <c r="D688" s="79" t="str">
        <f>VLOOKUP(Táblázat1[[#This Row],[ORR_ssz]],hirdetett_kurzusok_tabla[],4,0)</f>
        <v>iszv</v>
      </c>
      <c r="E688" s="46" t="s">
        <v>1625</v>
      </c>
      <c r="F688" s="47" t="s">
        <v>1626</v>
      </c>
      <c r="G688" s="47" t="s">
        <v>58</v>
      </c>
      <c r="H688" s="48" t="s">
        <v>106</v>
      </c>
      <c r="I688" s="48"/>
      <c r="J688" s="48" t="s">
        <v>50</v>
      </c>
      <c r="K688" s="49"/>
      <c r="L688" s="50">
        <v>20</v>
      </c>
      <c r="M688" s="51"/>
      <c r="N688" s="51" t="s">
        <v>51</v>
      </c>
      <c r="O688" s="51" t="s">
        <v>153</v>
      </c>
      <c r="P688" s="49"/>
      <c r="Q688" s="49" t="s">
        <v>191</v>
      </c>
      <c r="R688" s="49" t="str">
        <f>VLOOKUP(Táblázat1[[#This Row],[ORR_ssz]],hirdetett_kurzusok_tabla[],6,0)</f>
        <v>SZE:18:00-20:00(212-es B gyakorló 10. (Kecskeméti u.) (ÁB-2-212-01-11))</v>
      </c>
      <c r="S688" s="49" t="s">
        <v>1627</v>
      </c>
      <c r="T688" s="49" t="s">
        <v>1628</v>
      </c>
      <c r="U688" s="51"/>
      <c r="V688" s="11" t="s">
        <v>3303</v>
      </c>
      <c r="W688" s="51"/>
    </row>
    <row r="689" spans="1:23" ht="24.95" customHeight="1" x14ac:dyDescent="0.25">
      <c r="A689" s="47" t="s">
        <v>121</v>
      </c>
      <c r="B689" s="69">
        <v>690</v>
      </c>
      <c r="C689" s="69" t="str">
        <f>VLOOKUP(Táblázat1[[#This Row],[ORR_ssz]],hirdetett_kurzusok_tabla[],7,0)</f>
        <v>PM2:xMP:KPE</v>
      </c>
      <c r="D689" s="79" t="str">
        <f>VLOOKUP(Táblázat1[[#This Row],[ORR_ssz]],hirdetett_kurzusok_tabla[],4,0)</f>
        <v>sz</v>
      </c>
      <c r="E689" s="46" t="s">
        <v>771</v>
      </c>
      <c r="F689" s="47"/>
      <c r="G689" s="47" t="s">
        <v>35</v>
      </c>
      <c r="H689" s="48" t="s">
        <v>106</v>
      </c>
      <c r="I689" s="48">
        <v>3</v>
      </c>
      <c r="J689" s="48" t="s">
        <v>100</v>
      </c>
      <c r="K689" s="49"/>
      <c r="L689" s="50"/>
      <c r="M689" s="51"/>
      <c r="N689" s="51"/>
      <c r="O689" s="51"/>
      <c r="P689" s="49"/>
      <c r="Q689" s="49"/>
      <c r="R689" s="49">
        <f>VLOOKUP(Táblázat1[[#This Row],[ORR_ssz]],hirdetett_kurzusok_tabla[],6,0)</f>
        <v>0</v>
      </c>
      <c r="S689" s="49"/>
      <c r="T689" s="49"/>
      <c r="U689" s="51"/>
      <c r="V689" s="49"/>
      <c r="W689" s="51"/>
    </row>
    <row r="690" spans="1:23" ht="24.95" customHeight="1" x14ac:dyDescent="0.25">
      <c r="A690" s="47" t="s">
        <v>121</v>
      </c>
      <c r="B690" s="69">
        <v>691</v>
      </c>
      <c r="C690" s="69" t="str">
        <f>VLOOKUP(Táblázat1[[#This Row],[ORR_ssz]],hirdetett_kurzusok_tabla[],7,0)</f>
        <v>PM3:xISZV:Q19</v>
      </c>
      <c r="D690" s="79" t="str">
        <f>VLOOKUP(Táblázat1[[#This Row],[ORR_ssz]],hirdetett_kurzusok_tabla[],4,0)</f>
        <v>iszv</v>
      </c>
      <c r="E690" s="46" t="s">
        <v>772</v>
      </c>
      <c r="F690" s="47"/>
      <c r="G690" s="47" t="s">
        <v>58</v>
      </c>
      <c r="H690" s="48" t="s">
        <v>106</v>
      </c>
      <c r="I690" s="48"/>
      <c r="J690" s="48" t="s">
        <v>50</v>
      </c>
      <c r="K690" s="49" t="s">
        <v>867</v>
      </c>
      <c r="L690" s="50" t="s">
        <v>1599</v>
      </c>
      <c r="M690" s="51"/>
      <c r="N690" s="51" t="s">
        <v>39</v>
      </c>
      <c r="O690" s="51" t="s">
        <v>134</v>
      </c>
      <c r="P690" s="49"/>
      <c r="Q690" s="49" t="s">
        <v>114</v>
      </c>
      <c r="R690" s="49" t="str">
        <f>VLOOKUP(Táblázat1[[#This Row],[ORR_ssz]],hirdetett_kurzusok_tabla[],6,0)</f>
        <v>K:16:00-18:00(Egyetem tér 1-3. IV. emelet 602. A/13 gyakorló (ÁA-4-602-01-12))</v>
      </c>
      <c r="S690" s="49" t="s">
        <v>1573</v>
      </c>
      <c r="T690" s="49" t="s">
        <v>1573</v>
      </c>
      <c r="U690" s="51" t="s">
        <v>31</v>
      </c>
      <c r="V690" s="49"/>
      <c r="W690" s="51"/>
    </row>
    <row r="691" spans="1:23" ht="24.95" customHeight="1" x14ac:dyDescent="0.25">
      <c r="A691" s="47" t="s">
        <v>121</v>
      </c>
      <c r="B691" s="69">
        <v>692</v>
      </c>
      <c r="C691" s="69" t="str">
        <f>VLOOKUP(Táblázat1[[#This Row],[ORR_ssz]],hirdetett_kurzusok_tabla[],7,0)</f>
        <v>BP3:MP (1)</v>
      </c>
      <c r="D691" s="79" t="str">
        <f>VLOOKUP(Táblázat1[[#This Row],[ORR_ssz]],hirdetett_kurzusok_tabla[],4,0)</f>
        <v>e</v>
      </c>
      <c r="E691" s="46" t="s">
        <v>741</v>
      </c>
      <c r="F691" s="47"/>
      <c r="G691" s="47" t="s">
        <v>23</v>
      </c>
      <c r="H691" s="48" t="s">
        <v>50</v>
      </c>
      <c r="I691" s="48">
        <v>1</v>
      </c>
      <c r="J691" s="48" t="s">
        <v>50</v>
      </c>
      <c r="K691" s="49"/>
      <c r="L691" s="50"/>
      <c r="M691" s="51"/>
      <c r="N691" s="51" t="s">
        <v>60</v>
      </c>
      <c r="O691" s="51" t="s">
        <v>73</v>
      </c>
      <c r="P691" s="49"/>
      <c r="Q691" s="49" t="s">
        <v>30</v>
      </c>
      <c r="R691" s="49" t="str">
        <f>VLOOKUP(Táblázat1[[#This Row],[ORR_ssz]],hirdetett_kurzusok_tabla[],6,0)</f>
        <v>CS:10:00-12:00(Magyar u. Földszint B I. tanterem (ÁB-0-715-01-11))</v>
      </c>
      <c r="S691" s="49" t="s">
        <v>1581</v>
      </c>
      <c r="T691" s="49" t="s">
        <v>1581</v>
      </c>
      <c r="U691" s="51"/>
      <c r="V691" s="49"/>
      <c r="W691" s="51"/>
    </row>
    <row r="692" spans="1:23" ht="24.95" customHeight="1" x14ac:dyDescent="0.25">
      <c r="A692" s="47" t="s">
        <v>121</v>
      </c>
      <c r="B692" s="69">
        <v>693</v>
      </c>
      <c r="C692" s="69" t="str">
        <f>VLOOKUP(Táblázat1[[#This Row],[ORR_ssz]],hirdetett_kurzusok_tabla[],7,0)</f>
        <v>PM3:xISZV:Q29</v>
      </c>
      <c r="D692" s="79" t="str">
        <f>VLOOKUP(Táblázat1[[#This Row],[ORR_ssz]],hirdetett_kurzusok_tabla[],4,0)</f>
        <v>iszv</v>
      </c>
      <c r="E692" s="46" t="s">
        <v>884</v>
      </c>
      <c r="F692" s="47"/>
      <c r="G692" s="47" t="s">
        <v>58</v>
      </c>
      <c r="H692" s="48" t="s">
        <v>106</v>
      </c>
      <c r="I692" s="48"/>
      <c r="J692" s="48" t="s">
        <v>50</v>
      </c>
      <c r="K692" s="49"/>
      <c r="L692" s="50">
        <v>15</v>
      </c>
      <c r="M692" s="51"/>
      <c r="N692" s="51" t="s">
        <v>39</v>
      </c>
      <c r="O692" s="51" t="s">
        <v>73</v>
      </c>
      <c r="P692" s="49"/>
      <c r="Q692" s="49" t="s">
        <v>170</v>
      </c>
      <c r="R692" s="49" t="str">
        <f>VLOOKUP(Táblázat1[[#This Row],[ORR_ssz]],hirdetett_kurzusok_tabla[],6,0)</f>
        <v>K:10:00-12:00(Egyetem tér 1-3. I. emelet 106. I. tanterem (Somló auditórium) (ÁA-1-106-01-11))</v>
      </c>
      <c r="S692" s="49" t="s">
        <v>1635</v>
      </c>
      <c r="T692" s="49" t="s">
        <v>1635</v>
      </c>
      <c r="U692" s="51"/>
      <c r="V692" s="49"/>
      <c r="W692" s="51"/>
    </row>
    <row r="693" spans="1:23" ht="24.95" customHeight="1" x14ac:dyDescent="0.25">
      <c r="A693" s="47" t="s">
        <v>121</v>
      </c>
      <c r="B693" s="69">
        <v>694</v>
      </c>
      <c r="C693" s="69" t="str">
        <f>VLOOKUP(Táblázat1[[#This Row],[ORR_ssz]],hirdetett_kurzusok_tabla[],7,0)</f>
        <v>PM3:MP</v>
      </c>
      <c r="D693" s="79" t="str">
        <f>VLOOKUP(Táblázat1[[#This Row],[ORR_ssz]],hirdetett_kurzusok_tabla[],4,0)</f>
        <v>e</v>
      </c>
      <c r="E693" s="46" t="s">
        <v>773</v>
      </c>
      <c r="F693" s="47"/>
      <c r="G693" s="47" t="s">
        <v>23</v>
      </c>
      <c r="H693" s="48" t="s">
        <v>932</v>
      </c>
      <c r="I693" s="48">
        <v>1</v>
      </c>
      <c r="J693" s="48" t="s">
        <v>50</v>
      </c>
      <c r="K693" s="49"/>
      <c r="L693" s="50"/>
      <c r="M693" s="51"/>
      <c r="N693" s="51" t="s">
        <v>51</v>
      </c>
      <c r="O693" s="51" t="s">
        <v>40</v>
      </c>
      <c r="P693" s="49"/>
      <c r="Q693" s="49" t="s">
        <v>30</v>
      </c>
      <c r="R693" s="49" t="str">
        <f>VLOOKUP(Táblázat1[[#This Row],[ORR_ssz]],hirdetett_kurzusok_tabla[],6,0)</f>
        <v>SZE:08:00-10:00(Egyetem tér 1-3. I. emelet 111. III. tanterem (Récsi auditórium) (ÁA-1-111-01-11))</v>
      </c>
      <c r="S693" s="49" t="s">
        <v>1638</v>
      </c>
      <c r="T693" s="49" t="s">
        <v>1638</v>
      </c>
      <c r="U693" s="51"/>
      <c r="V693" s="49"/>
      <c r="W693" s="51"/>
    </row>
    <row r="694" spans="1:23" ht="24.95" customHeight="1" x14ac:dyDescent="0.25">
      <c r="A694" s="47" t="s">
        <v>121</v>
      </c>
      <c r="B694" s="69">
        <v>695</v>
      </c>
      <c r="C694" s="69" t="str">
        <f>VLOOKUP(Táblázat1[[#This Row],[ORR_ssz]],hirdetett_kurzusok_tabla[],7,0)</f>
        <v>PM3:xISZV:T03</v>
      </c>
      <c r="D694" s="79" t="str">
        <f>VLOOKUP(Táblázat1[[#This Row],[ORR_ssz]],hirdetett_kurzusok_tabla[],4,0)</f>
        <v>iszv</v>
      </c>
      <c r="E694" s="46" t="s">
        <v>1592</v>
      </c>
      <c r="F694" s="47"/>
      <c r="G694" s="47" t="s">
        <v>58</v>
      </c>
      <c r="H694" s="48" t="s">
        <v>106</v>
      </c>
      <c r="I694" s="48"/>
      <c r="J694" s="48" t="s">
        <v>50</v>
      </c>
      <c r="K694" s="49"/>
      <c r="L694" s="50">
        <v>20</v>
      </c>
      <c r="M694" s="51"/>
      <c r="N694" s="51" t="s">
        <v>39</v>
      </c>
      <c r="O694" s="51" t="s">
        <v>90</v>
      </c>
      <c r="P694" s="49"/>
      <c r="Q694" s="49" t="s">
        <v>185</v>
      </c>
      <c r="R694" s="49" t="str">
        <f>VLOOKUP(Táblázat1[[#This Row],[ORR_ssz]],hirdetett_kurzusok_tabla[],6,0)</f>
        <v>K:12:00-14:00(202-es B gyakorló 06. (Kecskeméti u.) (ÁB-2-202-01-12))</v>
      </c>
      <c r="S694" s="49" t="s">
        <v>1593</v>
      </c>
      <c r="T694" s="49" t="s">
        <v>1593</v>
      </c>
      <c r="U694" s="51"/>
      <c r="V694" s="49"/>
      <c r="W694" s="51"/>
    </row>
    <row r="695" spans="1:23" ht="24.95" customHeight="1" x14ac:dyDescent="0.25">
      <c r="A695" s="47" t="s">
        <v>121</v>
      </c>
      <c r="B695" s="69">
        <v>696</v>
      </c>
      <c r="C695" s="69" t="str">
        <f>VLOOKUP(Táblázat1[[#This Row],[ORR_ssz]],hirdetett_kurzusok_tabla[],7,0)</f>
        <v>PM3:xISZV:Q05</v>
      </c>
      <c r="D695" s="79" t="str">
        <f>VLOOKUP(Táblázat1[[#This Row],[ORR_ssz]],hirdetett_kurzusok_tabla[],4,0)</f>
        <v>iszv</v>
      </c>
      <c r="E695" s="46" t="s">
        <v>774</v>
      </c>
      <c r="F695" s="47"/>
      <c r="G695" s="47" t="s">
        <v>58</v>
      </c>
      <c r="H695" s="48" t="s">
        <v>106</v>
      </c>
      <c r="I695" s="48"/>
      <c r="J695" s="48" t="s">
        <v>50</v>
      </c>
      <c r="K695" s="49" t="s">
        <v>879</v>
      </c>
      <c r="L695" s="50">
        <v>20</v>
      </c>
      <c r="M695" s="51"/>
      <c r="N695" s="51" t="s">
        <v>60</v>
      </c>
      <c r="O695" s="51" t="s">
        <v>134</v>
      </c>
      <c r="P695" s="49"/>
      <c r="Q695" s="49" t="s">
        <v>114</v>
      </c>
      <c r="R695" s="49" t="str">
        <f>VLOOKUP(Táblázat1[[#This Row],[ORR_ssz]],hirdetett_kurzusok_tabla[],6,0)</f>
        <v>CS:16:00-18:00(Egyetem tér 1-3. IV. emelet 602. A/13 gyakorló (ÁA-4-602-01-12))</v>
      </c>
      <c r="S695" s="49" t="s">
        <v>1643</v>
      </c>
      <c r="T695" s="49" t="s">
        <v>1643</v>
      </c>
      <c r="U695" s="51"/>
      <c r="V695" s="49"/>
      <c r="W695" s="51"/>
    </row>
    <row r="696" spans="1:23" ht="24.95" customHeight="1" x14ac:dyDescent="0.25">
      <c r="A696" s="47" t="s">
        <v>121</v>
      </c>
      <c r="B696" s="69">
        <v>697</v>
      </c>
      <c r="C696" s="69" t="str">
        <f>VLOOKUP(Táblázat1[[#This Row],[ORR_ssz]],hirdetett_kurzusok_tabla[],7,0)</f>
        <v>BP3:NK (1)</v>
      </c>
      <c r="D696" s="79" t="str">
        <f>VLOOKUP(Táblázat1[[#This Row],[ORR_ssz]],hirdetett_kurzusok_tabla[],4,0)</f>
        <v>e</v>
      </c>
      <c r="E696" s="46" t="s">
        <v>742</v>
      </c>
      <c r="F696" s="47"/>
      <c r="G696" s="47" t="s">
        <v>23</v>
      </c>
      <c r="H696" s="48" t="s">
        <v>50</v>
      </c>
      <c r="I696" s="48">
        <v>5</v>
      </c>
      <c r="J696" s="48" t="s">
        <v>50</v>
      </c>
      <c r="K696" s="49" t="s">
        <v>1644</v>
      </c>
      <c r="L696" s="50"/>
      <c r="M696" s="51"/>
      <c r="N696" s="51" t="s">
        <v>51</v>
      </c>
      <c r="O696" s="51" t="s">
        <v>134</v>
      </c>
      <c r="P696" s="49"/>
      <c r="Q696" s="49" t="s">
        <v>30</v>
      </c>
      <c r="R696" s="49" t="str">
        <f>VLOOKUP(Táblázat1[[#This Row],[ORR_ssz]],hirdetett_kurzusok_tabla[],6,0)</f>
        <v>SZE:16:00-18:00(Egyetem tér 1-3. I. emelet 106. I. tanterem (Somló auditórium) (ÁA-1-106-01-11))</v>
      </c>
      <c r="S696" s="49" t="s">
        <v>1645</v>
      </c>
      <c r="T696" s="49" t="s">
        <v>1645</v>
      </c>
      <c r="U696" s="51"/>
      <c r="V696" s="49"/>
      <c r="W696" s="51"/>
    </row>
    <row r="697" spans="1:23" ht="24.95" customHeight="1" x14ac:dyDescent="0.25">
      <c r="A697" s="47" t="s">
        <v>121</v>
      </c>
      <c r="B697" s="69">
        <v>698</v>
      </c>
      <c r="C697" s="69" t="str">
        <f>VLOOKUP(Táblázat1[[#This Row],[ORR_ssz]],hirdetett_kurzusok_tabla[],7,0)</f>
        <v>PM3:xISZV:Q07</v>
      </c>
      <c r="D697" s="79" t="str">
        <f>VLOOKUP(Táblázat1[[#This Row],[ORR_ssz]],hirdetett_kurzusok_tabla[],4,0)</f>
        <v>iszv</v>
      </c>
      <c r="E697" s="46" t="s">
        <v>775</v>
      </c>
      <c r="F697" s="47"/>
      <c r="G697" s="47" t="s">
        <v>58</v>
      </c>
      <c r="H697" s="48" t="s">
        <v>106</v>
      </c>
      <c r="I697" s="48"/>
      <c r="J697" s="48" t="s">
        <v>50</v>
      </c>
      <c r="K697" s="49"/>
      <c r="L697" s="50">
        <v>20</v>
      </c>
      <c r="M697" s="51"/>
      <c r="N697" s="51" t="s">
        <v>60</v>
      </c>
      <c r="O697" s="51" t="s">
        <v>134</v>
      </c>
      <c r="P697" s="49"/>
      <c r="Q697" s="49" t="s">
        <v>108</v>
      </c>
      <c r="R697" s="49" t="str">
        <f>VLOOKUP(Táblázat1[[#This Row],[ORR_ssz]],hirdetett_kurzusok_tabla[],6,0)</f>
        <v>CS:16:00-18:00(Egyetem tér 1-3. III. emelet 324. A/12 gyakorló (ÁA-3-324-01-12))</v>
      </c>
      <c r="S697" s="49" t="s">
        <v>1646</v>
      </c>
      <c r="T697" s="49" t="s">
        <v>1646</v>
      </c>
      <c r="U697" s="51"/>
      <c r="V697" s="49"/>
      <c r="W697" s="51"/>
    </row>
    <row r="698" spans="1:23" ht="24.95" customHeight="1" x14ac:dyDescent="0.25">
      <c r="A698" s="47" t="s">
        <v>121</v>
      </c>
      <c r="B698" s="69">
        <v>699</v>
      </c>
      <c r="C698" s="69" t="str">
        <f>VLOOKUP(Táblázat1[[#This Row],[ORR_ssz]],hirdetett_kurzusok_tabla[],7,0)</f>
        <v>BP3:ÖP (1)</v>
      </c>
      <c r="D698" s="79" t="str">
        <f>VLOOKUP(Táblázat1[[#This Row],[ORR_ssz]],hirdetett_kurzusok_tabla[],4,0)</f>
        <v>e</v>
      </c>
      <c r="E698" s="46" t="s">
        <v>743</v>
      </c>
      <c r="F698" s="47"/>
      <c r="G698" s="47" t="s">
        <v>23</v>
      </c>
      <c r="H698" s="48" t="s">
        <v>50</v>
      </c>
      <c r="I698" s="48">
        <v>3</v>
      </c>
      <c r="J698" s="48" t="s">
        <v>50</v>
      </c>
      <c r="K698" s="49" t="s">
        <v>1616</v>
      </c>
      <c r="L698" s="50"/>
      <c r="M698" s="51"/>
      <c r="N698" s="59" t="s">
        <v>27</v>
      </c>
      <c r="O698" s="51" t="s">
        <v>134</v>
      </c>
      <c r="P698" s="49"/>
      <c r="Q698" s="49" t="s">
        <v>30</v>
      </c>
      <c r="R698" s="49" t="str">
        <f>VLOOKUP(Táblázat1[[#This Row],[ORR_ssz]],hirdetett_kurzusok_tabla[],6,0)</f>
        <v>H:16:00-18:00(Egyetem tér 1-3. I. emelet 106. I. tanterem (Somló auditórium) (ÁA-1-106-01-11))</v>
      </c>
      <c r="S698" s="49" t="s">
        <v>1647</v>
      </c>
      <c r="T698" s="49" t="s">
        <v>1647</v>
      </c>
      <c r="U698" s="51"/>
      <c r="V698" s="49"/>
      <c r="W698" s="51"/>
    </row>
    <row r="699" spans="1:23" ht="24.95" customHeight="1" x14ac:dyDescent="0.25">
      <c r="A699" s="47" t="s">
        <v>121</v>
      </c>
      <c r="B699" s="69">
        <v>700</v>
      </c>
      <c r="C699" s="69" t="str">
        <f>VLOOKUP(Táblázat1[[#This Row],[ORR_ssz]],hirdetett_kurzusok_tabla[],7,0)</f>
        <v>BP3:ÖP (10)</v>
      </c>
      <c r="D699" s="79" t="str">
        <f>VLOOKUP(Táblázat1[[#This Row],[ORR_ssz]],hirdetett_kurzusok_tabla[],4,0)</f>
        <v>sz01</v>
      </c>
      <c r="E699" s="46" t="s">
        <v>776</v>
      </c>
      <c r="F699" s="47"/>
      <c r="G699" s="47" t="s">
        <v>35</v>
      </c>
      <c r="H699" s="48" t="s">
        <v>50</v>
      </c>
      <c r="I699" s="48">
        <v>3</v>
      </c>
      <c r="J699" s="48" t="s">
        <v>50</v>
      </c>
      <c r="K699" s="49"/>
      <c r="L699" s="50"/>
      <c r="M699" s="51"/>
      <c r="N699" s="51" t="s">
        <v>60</v>
      </c>
      <c r="O699" s="51" t="s">
        <v>40</v>
      </c>
      <c r="P699" s="49"/>
      <c r="Q699" s="49" t="s">
        <v>30</v>
      </c>
      <c r="R699" s="49" t="str">
        <f>VLOOKUP(Táblázat1[[#This Row],[ORR_ssz]],hirdetett_kurzusok_tabla[],6,0)</f>
        <v>CS:08:00-10:00(B gyakorló 19. (Magyar u.) (ÁB-2,5-321))</v>
      </c>
      <c r="S699" s="49" t="s">
        <v>1647</v>
      </c>
      <c r="T699" s="49" t="s">
        <v>1648</v>
      </c>
      <c r="U699" s="51"/>
      <c r="V699" s="49"/>
      <c r="W699" s="51"/>
    </row>
    <row r="700" spans="1:23" ht="24.95" customHeight="1" x14ac:dyDescent="0.25">
      <c r="A700" s="47" t="s">
        <v>121</v>
      </c>
      <c r="B700" s="69">
        <v>701</v>
      </c>
      <c r="C700" s="69" t="str">
        <f>VLOOKUP(Táblázat1[[#This Row],[ORR_ssz]],hirdetett_kurzusok_tabla[],7,0)</f>
        <v>BP3:ÖP (10)</v>
      </c>
      <c r="D700" s="79" t="str">
        <f>VLOOKUP(Táblázat1[[#This Row],[ORR_ssz]],hirdetett_kurzusok_tabla[],4,0)</f>
        <v>sz02</v>
      </c>
      <c r="E700" s="46" t="s">
        <v>777</v>
      </c>
      <c r="F700" s="47"/>
      <c r="G700" s="47" t="s">
        <v>35</v>
      </c>
      <c r="H700" s="48" t="s">
        <v>50</v>
      </c>
      <c r="I700" s="48">
        <v>3</v>
      </c>
      <c r="J700" s="48" t="s">
        <v>50</v>
      </c>
      <c r="K700" s="49"/>
      <c r="L700" s="50"/>
      <c r="M700" s="51"/>
      <c r="N700" s="51" t="s">
        <v>27</v>
      </c>
      <c r="O700" s="51" t="s">
        <v>113</v>
      </c>
      <c r="P700" s="49"/>
      <c r="Q700" s="49" t="s">
        <v>30</v>
      </c>
      <c r="R700" s="49" t="str">
        <f>VLOOKUP(Táblázat1[[#This Row],[ORR_ssz]],hirdetett_kurzusok_tabla[],6,0)</f>
        <v>H:14:00-16:00(Egyetem tér 1-3. III. emelet 324. A/11 gyakorló (ÁA-3-323-01-12))</v>
      </c>
      <c r="S700" s="49" t="s">
        <v>1647</v>
      </c>
      <c r="T700" s="49" t="s">
        <v>1589</v>
      </c>
      <c r="U700" s="51"/>
      <c r="V700" s="49"/>
      <c r="W700" s="51"/>
    </row>
    <row r="701" spans="1:23" ht="24.95" customHeight="1" x14ac:dyDescent="0.25">
      <c r="A701" s="47" t="s">
        <v>121</v>
      </c>
      <c r="B701" s="69">
        <v>702</v>
      </c>
      <c r="C701" s="69" t="str">
        <f>VLOOKUP(Táblázat1[[#This Row],[ORR_ssz]],hirdetett_kurzusok_tabla[],7,0)</f>
        <v>BP3:ÖP (10)</v>
      </c>
      <c r="D701" s="79" t="str">
        <f>VLOOKUP(Táblázat1[[#This Row],[ORR_ssz]],hirdetett_kurzusok_tabla[],4,0)</f>
        <v>sz03</v>
      </c>
      <c r="E701" s="46" t="s">
        <v>778</v>
      </c>
      <c r="F701" s="47"/>
      <c r="G701" s="47" t="s">
        <v>35</v>
      </c>
      <c r="H701" s="48" t="s">
        <v>50</v>
      </c>
      <c r="I701" s="48">
        <v>3</v>
      </c>
      <c r="J701" s="48" t="s">
        <v>50</v>
      </c>
      <c r="K701" s="49"/>
      <c r="L701" s="50"/>
      <c r="M701" s="51"/>
      <c r="N701" s="51" t="s">
        <v>51</v>
      </c>
      <c r="O701" s="51" t="s">
        <v>153</v>
      </c>
      <c r="P701" s="49"/>
      <c r="Q701" s="49" t="s">
        <v>30</v>
      </c>
      <c r="R701" s="49" t="str">
        <f>VLOOKUP(Táblázat1[[#This Row],[ORR_ssz]],hirdetett_kurzusok_tabla[],6,0)</f>
        <v>SZE:18:00-20:00(Egyetem tér 1-3. III. emelet 306. IX. tanterem (Grosschmid auditórium) (ÁA-3-306-...</v>
      </c>
      <c r="S701" s="49" t="s">
        <v>1647</v>
      </c>
      <c r="T701" s="49" t="s">
        <v>1578</v>
      </c>
      <c r="U701" s="51"/>
      <c r="V701" s="49"/>
      <c r="W701" s="51"/>
    </row>
    <row r="702" spans="1:23" ht="24.95" customHeight="1" x14ac:dyDescent="0.25">
      <c r="A702" s="47" t="s">
        <v>121</v>
      </c>
      <c r="B702" s="69">
        <v>703</v>
      </c>
      <c r="C702" s="69" t="str">
        <f>VLOOKUP(Táblázat1[[#This Row],[ORR_ssz]],hirdetett_kurzusok_tabla[],7,0)</f>
        <v>BP3:ÖP (10)</v>
      </c>
      <c r="D702" s="79" t="str">
        <f>VLOOKUP(Táblázat1[[#This Row],[ORR_ssz]],hirdetett_kurzusok_tabla[],4,0)</f>
        <v>sz04</v>
      </c>
      <c r="E702" s="46" t="s">
        <v>880</v>
      </c>
      <c r="F702" s="47"/>
      <c r="G702" s="47" t="s">
        <v>35</v>
      </c>
      <c r="H702" s="48" t="s">
        <v>50</v>
      </c>
      <c r="I702" s="48">
        <v>3</v>
      </c>
      <c r="J702" s="48" t="s">
        <v>50</v>
      </c>
      <c r="K702" s="49"/>
      <c r="L702" s="50"/>
      <c r="M702" s="51"/>
      <c r="N702" s="51" t="s">
        <v>27</v>
      </c>
      <c r="O702" s="51" t="s">
        <v>113</v>
      </c>
      <c r="P702" s="49"/>
      <c r="Q702" s="49" t="s">
        <v>30</v>
      </c>
      <c r="R702" s="49" t="str">
        <f>VLOOKUP(Táblázat1[[#This Row],[ORR_ssz]],hirdetett_kurzusok_tabla[],6,0)</f>
        <v>H:14:00-16:00(Egyetem tér 1-3. III. emelet 318. A/10 gyakorló (ÁA-3-318-01-12))</v>
      </c>
      <c r="S702" s="49" t="s">
        <v>1647</v>
      </c>
      <c r="T702" s="49" t="s">
        <v>1591</v>
      </c>
      <c r="U702" s="51"/>
      <c r="V702" s="49" t="s">
        <v>1649</v>
      </c>
      <c r="W702" s="51"/>
    </row>
    <row r="703" spans="1:23" ht="24.95" customHeight="1" x14ac:dyDescent="0.25">
      <c r="A703" s="47" t="s">
        <v>121</v>
      </c>
      <c r="B703" s="69">
        <v>704</v>
      </c>
      <c r="C703" s="69" t="str">
        <f>VLOOKUP(Táblázat1[[#This Row],[ORR_ssz]],hirdetett_kurzusok_tabla[],7,0)</f>
        <v>PM3:xISZV:Q15</v>
      </c>
      <c r="D703" s="79" t="str">
        <f>VLOOKUP(Táblázat1[[#This Row],[ORR_ssz]],hirdetett_kurzusok_tabla[],4,0)</f>
        <v>iszv</v>
      </c>
      <c r="E703" s="46" t="s">
        <v>885</v>
      </c>
      <c r="F703" s="47"/>
      <c r="G703" s="47" t="s">
        <v>58</v>
      </c>
      <c r="H703" s="48" t="s">
        <v>106</v>
      </c>
      <c r="I703" s="48"/>
      <c r="J703" s="48" t="s">
        <v>50</v>
      </c>
      <c r="K703" s="49"/>
      <c r="L703" s="50">
        <v>15</v>
      </c>
      <c r="M703" s="51"/>
      <c r="N703" s="51" t="s">
        <v>39</v>
      </c>
      <c r="O703" s="51" t="s">
        <v>153</v>
      </c>
      <c r="P703" s="49"/>
      <c r="Q703" s="49" t="s">
        <v>120</v>
      </c>
      <c r="R703" s="49" t="str">
        <f>VLOOKUP(Táblázat1[[#This Row],[ORR_ssz]],hirdetett_kurzusok_tabla[],6,0)</f>
        <v>K:18:00-20:00(Egyetem tér 1-3. IV. emelet 603. A/14 gyakorló (Multimédiás tárgyaló) (ÁA-4-603-01-...</v>
      </c>
      <c r="S703" s="49" t="s">
        <v>1650</v>
      </c>
      <c r="T703" s="49" t="s">
        <v>1650</v>
      </c>
      <c r="U703" s="51"/>
      <c r="V703" s="49"/>
      <c r="W703" s="51"/>
    </row>
    <row r="704" spans="1:23" ht="24.95" customHeight="1" x14ac:dyDescent="0.25">
      <c r="A704" s="47" t="s">
        <v>121</v>
      </c>
      <c r="B704" s="69">
        <v>705</v>
      </c>
      <c r="C704" s="69" t="str">
        <f>VLOOKUP(Táblázat1[[#This Row],[ORR_ssz]],hirdetett_kurzusok_tabla[],7,0)</f>
        <v>PM3:xISZV:T10</v>
      </c>
      <c r="D704" s="79" t="str">
        <f>VLOOKUP(Táblázat1[[#This Row],[ORR_ssz]],hirdetett_kurzusok_tabla[],4,0)</f>
        <v>iszv</v>
      </c>
      <c r="E704" s="46" t="s">
        <v>1653</v>
      </c>
      <c r="F704" s="47" t="s">
        <v>1654</v>
      </c>
      <c r="G704" s="47" t="s">
        <v>58</v>
      </c>
      <c r="H704" s="48" t="s">
        <v>106</v>
      </c>
      <c r="I704" s="48"/>
      <c r="J704" s="48" t="s">
        <v>50</v>
      </c>
      <c r="K704" s="49"/>
      <c r="L704" s="50">
        <v>20</v>
      </c>
      <c r="M704" s="51"/>
      <c r="N704" s="51" t="s">
        <v>39</v>
      </c>
      <c r="O704" s="51" t="s">
        <v>134</v>
      </c>
      <c r="P704" s="49"/>
      <c r="Q704" s="49"/>
      <c r="R704" s="49">
        <f>VLOOKUP(Táblázat1[[#This Row],[ORR_ssz]],hirdetett_kurzusok_tabla[],6,0)</f>
        <v>0</v>
      </c>
      <c r="S704" s="49" t="s">
        <v>1655</v>
      </c>
      <c r="T704" s="49" t="s">
        <v>1655</v>
      </c>
      <c r="U704" s="51"/>
      <c r="V704" s="49" t="s">
        <v>999</v>
      </c>
      <c r="W704" s="51"/>
    </row>
    <row r="705" spans="1:23" ht="24.95" customHeight="1" x14ac:dyDescent="0.25">
      <c r="A705" s="280" t="s">
        <v>121</v>
      </c>
      <c r="B705" s="269">
        <v>706</v>
      </c>
      <c r="C705" s="269" t="str">
        <f>VLOOKUP(Táblázat1[[#This Row],[ORR_ssz]],hirdetett_kurzusok_tabla[],7,0)</f>
        <v>BP3:PPR</v>
      </c>
      <c r="D705" s="281" t="str">
        <f>VLOOKUP(Táblázat1[[#This Row],[ORR_ssz]],hirdetett_kurzusok_tabla[],4,0)</f>
        <v>e</v>
      </c>
      <c r="E705" s="282" t="s">
        <v>744</v>
      </c>
      <c r="F705" s="280"/>
      <c r="G705" s="280" t="s">
        <v>23</v>
      </c>
      <c r="H705" s="283" t="s">
        <v>50</v>
      </c>
      <c r="I705" s="283">
        <v>5</v>
      </c>
      <c r="J705" s="283" t="s">
        <v>50</v>
      </c>
      <c r="K705" s="177" t="s">
        <v>1596</v>
      </c>
      <c r="L705" s="284"/>
      <c r="M705" s="267"/>
      <c r="N705" s="267" t="s">
        <v>39</v>
      </c>
      <c r="O705" s="267" t="s">
        <v>90</v>
      </c>
      <c r="P705" s="177"/>
      <c r="Q705" s="177" t="s">
        <v>211</v>
      </c>
      <c r="R705" s="177" t="str">
        <f>VLOOKUP(Táblázat1[[#This Row],[ORR_ssz]],hirdetett_kurzusok_tabla[],6,0)</f>
        <v>K:12:00-14:00(Magyar u. Földszint B I. tanterem (ÁB-0-715-01-11))</v>
      </c>
      <c r="S705" s="176" t="s">
        <v>1652</v>
      </c>
      <c r="T705" s="177" t="s">
        <v>1582</v>
      </c>
      <c r="U705" s="267"/>
      <c r="V705" s="177" t="s">
        <v>999</v>
      </c>
      <c r="W705" s="113" t="s">
        <v>5179</v>
      </c>
    </row>
    <row r="706" spans="1:23" ht="24.95" customHeight="1" x14ac:dyDescent="0.25">
      <c r="A706" s="280" t="s">
        <v>121</v>
      </c>
      <c r="B706" s="269">
        <v>707</v>
      </c>
      <c r="C706" s="269" t="str">
        <f>VLOOKUP(Táblázat1[[#This Row],[ORR_ssz]],hirdetett_kurzusok_tabla[],7,0)</f>
        <v>PM3:xISZV:Q11</v>
      </c>
      <c r="D706" s="281" t="str">
        <f>VLOOKUP(Táblázat1[[#This Row],[ORR_ssz]],hirdetett_kurzusok_tabla[],4,0)</f>
        <v>iszv</v>
      </c>
      <c r="E706" s="282" t="s">
        <v>779</v>
      </c>
      <c r="F706" s="280"/>
      <c r="G706" s="280" t="s">
        <v>58</v>
      </c>
      <c r="H706" s="283" t="s">
        <v>106</v>
      </c>
      <c r="I706" s="283"/>
      <c r="J706" s="283" t="s">
        <v>50</v>
      </c>
      <c r="K706" s="177" t="s">
        <v>867</v>
      </c>
      <c r="L706" s="284" t="s">
        <v>1651</v>
      </c>
      <c r="M706" s="267"/>
      <c r="N706" s="267" t="s">
        <v>39</v>
      </c>
      <c r="O706" s="267" t="s">
        <v>73</v>
      </c>
      <c r="P706" s="177"/>
      <c r="Q706" s="177" t="s">
        <v>201</v>
      </c>
      <c r="R706" s="177" t="str">
        <f>VLOOKUP(Táblázat1[[#This Row],[ORR_ssz]],hirdetett_kurzusok_tabla[],6,0)</f>
        <v>K:10:00-12:00(310-es B/15 Gyakorló (ÁB-3-310-01-12))</v>
      </c>
      <c r="S706" s="177" t="s">
        <v>1652</v>
      </c>
      <c r="T706" s="177" t="s">
        <v>1652</v>
      </c>
      <c r="U706" s="267" t="s">
        <v>31</v>
      </c>
      <c r="V706" s="177" t="s">
        <v>999</v>
      </c>
      <c r="W706" s="113" t="s">
        <v>5178</v>
      </c>
    </row>
    <row r="707" spans="1:23" ht="24.95" customHeight="1" x14ac:dyDescent="0.25">
      <c r="A707" s="47" t="s">
        <v>121</v>
      </c>
      <c r="B707" s="69">
        <v>708</v>
      </c>
      <c r="C707" s="69" t="str">
        <f>VLOOKUP(Táblázat1[[#This Row],[ORR_ssz]],hirdetett_kurzusok_tabla[],7,0)</f>
        <v>PM3:xISZV:T11</v>
      </c>
      <c r="D707" s="79" t="str">
        <f>VLOOKUP(Táblázat1[[#This Row],[ORR_ssz]],hirdetett_kurzusok_tabla[],4,0)</f>
        <v>iszv</v>
      </c>
      <c r="E707" s="46" t="s">
        <v>1660</v>
      </c>
      <c r="F707" s="47"/>
      <c r="G707" s="47" t="s">
        <v>58</v>
      </c>
      <c r="H707" s="48" t="s">
        <v>106</v>
      </c>
      <c r="I707" s="48"/>
      <c r="J707" s="48" t="s">
        <v>50</v>
      </c>
      <c r="K707" s="49" t="s">
        <v>867</v>
      </c>
      <c r="L707" s="50" t="s">
        <v>1657</v>
      </c>
      <c r="M707" s="51"/>
      <c r="N707" s="51" t="s">
        <v>60</v>
      </c>
      <c r="O707" s="51" t="s">
        <v>73</v>
      </c>
      <c r="P707" s="49"/>
      <c r="Q707" s="49" t="s">
        <v>178</v>
      </c>
      <c r="R707" s="49" t="str">
        <f>VLOOKUP(Táblázat1[[#This Row],[ORR_ssz]],hirdetett_kurzusok_tabla[],6,0)</f>
        <v>CS:10:00-12:00(Egyetem tér 1-3. IV. emelet VIII. tanterem (Vécsey auditórium) (ÁA-4-503-01-11))</v>
      </c>
      <c r="S707" s="49" t="s">
        <v>1658</v>
      </c>
      <c r="T707" s="49" t="s">
        <v>1658</v>
      </c>
      <c r="U707" s="51" t="s">
        <v>31</v>
      </c>
      <c r="V707" s="49" t="s">
        <v>999</v>
      </c>
      <c r="W707" s="51"/>
    </row>
    <row r="708" spans="1:23" ht="24.95" customHeight="1" x14ac:dyDescent="0.25">
      <c r="A708" s="47" t="s">
        <v>121</v>
      </c>
      <c r="B708" s="69">
        <v>709</v>
      </c>
      <c r="C708" s="69" t="str">
        <f>VLOOKUP(Táblázat1[[#This Row],[ORR_ssz]],hirdetett_kurzusok_tabla[],7,0)</f>
        <v>PM3:xISZV:T12</v>
      </c>
      <c r="D708" s="79" t="str">
        <f>VLOOKUP(Táblázat1[[#This Row],[ORR_ssz]],hirdetett_kurzusok_tabla[],4,0)</f>
        <v>iszv</v>
      </c>
      <c r="E708" s="46" t="s">
        <v>1630</v>
      </c>
      <c r="F708" s="47" t="s">
        <v>1631</v>
      </c>
      <c r="G708" s="47" t="s">
        <v>58</v>
      </c>
      <c r="H708" s="48" t="s">
        <v>106</v>
      </c>
      <c r="I708" s="48"/>
      <c r="J708" s="48" t="s">
        <v>50</v>
      </c>
      <c r="K708" s="49"/>
      <c r="L708" s="50">
        <v>25</v>
      </c>
      <c r="M708" s="51"/>
      <c r="N708" s="51" t="s">
        <v>60</v>
      </c>
      <c r="O708" s="51" t="s">
        <v>153</v>
      </c>
      <c r="P708" s="49"/>
      <c r="Q708" s="49" t="s">
        <v>211</v>
      </c>
      <c r="R708" s="49" t="str">
        <f>VLOOKUP(Táblázat1[[#This Row],[ORR_ssz]],hirdetett_kurzusok_tabla[],6,0)</f>
        <v>CS:18:00-20:00(Magyar u. Földszint B I. tanterem (ÁB-0-715-01-11))</v>
      </c>
      <c r="S708" s="49" t="s">
        <v>1632</v>
      </c>
      <c r="T708" s="49" t="s">
        <v>1632</v>
      </c>
      <c r="U708" s="51"/>
      <c r="V708" s="49" t="s">
        <v>999</v>
      </c>
      <c r="W708" s="51"/>
    </row>
    <row r="709" spans="1:23" ht="24.95" customHeight="1" x14ac:dyDescent="0.25">
      <c r="A709" s="47" t="s">
        <v>121</v>
      </c>
      <c r="B709" s="69">
        <v>710</v>
      </c>
      <c r="C709" s="69" t="str">
        <f>VLOOKUP(Táblázat1[[#This Row],[ORR_ssz]],hirdetett_kurzusok_tabla[],7,0)</f>
        <v>PM3:xISZV:S09</v>
      </c>
      <c r="D709" s="79" t="str">
        <f>VLOOKUP(Táblázat1[[#This Row],[ORR_ssz]],hirdetett_kurzusok_tabla[],4,0)</f>
        <v>iszv</v>
      </c>
      <c r="E709" s="46" t="s">
        <v>1677</v>
      </c>
      <c r="F709" s="47"/>
      <c r="G709" s="47" t="s">
        <v>58</v>
      </c>
      <c r="H709" s="48" t="s">
        <v>106</v>
      </c>
      <c r="I709" s="48"/>
      <c r="J709" s="48" t="s">
        <v>50</v>
      </c>
      <c r="K709" s="49"/>
      <c r="L709" s="50">
        <v>15</v>
      </c>
      <c r="M709" s="51"/>
      <c r="N709" s="51" t="s">
        <v>67</v>
      </c>
      <c r="O709" s="51" t="s">
        <v>113</v>
      </c>
      <c r="P709" s="49"/>
      <c r="Q709" s="49" t="s">
        <v>195</v>
      </c>
      <c r="R709" s="49" t="str">
        <f>VLOOKUP(Táblázat1[[#This Row],[ORR_ssz]],hirdetett_kurzusok_tabla[],6,0)</f>
        <v>P:14:00-16:00(304-es B/12 Gyakorló (ÁB-3-304-01-12))</v>
      </c>
      <c r="S709" s="49" t="s">
        <v>1678</v>
      </c>
      <c r="T709" s="49" t="s">
        <v>1678</v>
      </c>
      <c r="U709" s="51"/>
      <c r="V709" s="49" t="s">
        <v>999</v>
      </c>
      <c r="W709" s="51"/>
    </row>
    <row r="710" spans="1:23" ht="24.95" customHeight="1" x14ac:dyDescent="0.25">
      <c r="A710" s="47" t="s">
        <v>121</v>
      </c>
      <c r="B710" s="69">
        <v>711</v>
      </c>
      <c r="C710" s="69" t="str">
        <f>VLOOKUP(Táblázat1[[#This Row],[ORR_ssz]],hirdetett_kurzusok_tabla[],7,0)</f>
        <v>PM3:xMEKK:PFEU</v>
      </c>
      <c r="D710" s="79" t="str">
        <f>VLOOKUP(Táblázat1[[#This Row],[ORR_ssz]],hirdetett_kurzusok_tabla[],4,0)</f>
        <v>sz</v>
      </c>
      <c r="E710" s="46" t="s">
        <v>780</v>
      </c>
      <c r="F710" s="47"/>
      <c r="G710" s="47" t="s">
        <v>35</v>
      </c>
      <c r="H710" s="48" t="s">
        <v>932</v>
      </c>
      <c r="I710" s="48">
        <v>3</v>
      </c>
      <c r="J710" s="48" t="s">
        <v>50</v>
      </c>
      <c r="K710" s="49" t="s">
        <v>1659</v>
      </c>
      <c r="L710" s="50"/>
      <c r="M710" s="51"/>
      <c r="N710" s="51" t="s">
        <v>27</v>
      </c>
      <c r="O710" s="51" t="s">
        <v>90</v>
      </c>
      <c r="P710" s="49"/>
      <c r="Q710" s="49" t="s">
        <v>30</v>
      </c>
      <c r="R710" s="49" t="str">
        <f>VLOOKUP(Táblázat1[[#This Row],[ORR_ssz]],hirdetett_kurzusok_tabla[],6,0)</f>
        <v>H:12:00-14:00(Egyetem tér 1-3. I. emelet 111. III. tanterem (Récsi auditórium) (ÁA-1-111-01-11))</v>
      </c>
      <c r="S710" s="49" t="s">
        <v>1615</v>
      </c>
      <c r="T710" s="49" t="s">
        <v>1615</v>
      </c>
      <c r="U710" s="51"/>
      <c r="V710" s="49" t="s">
        <v>999</v>
      </c>
      <c r="W710" s="51"/>
    </row>
    <row r="711" spans="1:23" ht="24.95" customHeight="1" x14ac:dyDescent="0.25">
      <c r="A711" s="47" t="s">
        <v>121</v>
      </c>
      <c r="B711" s="69">
        <v>712</v>
      </c>
      <c r="C711" s="69" t="str">
        <f>VLOOKUP(Táblázat1[[#This Row],[ORR_ssz]],hirdetett_kurzusok_tabla[],7,0)</f>
        <v>PM3:xPOLEL:PEM</v>
      </c>
      <c r="D711" s="79" t="str">
        <f>VLOOKUP(Táblázat1[[#This Row],[ORR_ssz]],hirdetett_kurzusok_tabla[],4,0)</f>
        <v>sz</v>
      </c>
      <c r="E711" s="46" t="s">
        <v>990</v>
      </c>
      <c r="F711" s="47" t="s">
        <v>1661</v>
      </c>
      <c r="G711" s="47" t="s">
        <v>35</v>
      </c>
      <c r="H711" s="48" t="s">
        <v>932</v>
      </c>
      <c r="I711" s="48">
        <v>3</v>
      </c>
      <c r="J711" s="48" t="s">
        <v>50</v>
      </c>
      <c r="K711" s="49" t="s">
        <v>1595</v>
      </c>
      <c r="L711" s="50"/>
      <c r="M711" s="51"/>
      <c r="N711" s="51" t="s">
        <v>51</v>
      </c>
      <c r="O711" s="51" t="s">
        <v>153</v>
      </c>
      <c r="P711" s="49"/>
      <c r="Q711" s="49" t="s">
        <v>30</v>
      </c>
      <c r="R711" s="49" t="str">
        <f>VLOOKUP(Táblázat1[[#This Row],[ORR_ssz]],hirdetett_kurzusok_tabla[],6,0)</f>
        <v>SZE:18:00-20:00(B gyakorló 07. (Kecskeméti u.) (ÁB-2-204-01-11))</v>
      </c>
      <c r="S711" s="49" t="s">
        <v>1662</v>
      </c>
      <c r="T711" s="49" t="s">
        <v>1662</v>
      </c>
      <c r="U711" s="51"/>
      <c r="V711" s="49" t="s">
        <v>999</v>
      </c>
      <c r="W711" s="51"/>
    </row>
    <row r="712" spans="1:23" ht="24.95" customHeight="1" x14ac:dyDescent="0.25">
      <c r="A712" s="47" t="s">
        <v>121</v>
      </c>
      <c r="B712" s="69">
        <v>713</v>
      </c>
      <c r="C712" s="69" t="str">
        <f>VLOOKUP(Táblázat1[[#This Row],[ORR_ssz]],hirdetett_kurzusok_tabla[],7,0)</f>
        <v>PM3:PG</v>
      </c>
      <c r="D712" s="79" t="str">
        <f>VLOOKUP(Táblázat1[[#This Row],[ORR_ssz]],hirdetett_kurzusok_tabla[],4,0)</f>
        <v>e</v>
      </c>
      <c r="E712" s="46" t="s">
        <v>881</v>
      </c>
      <c r="F712" s="47"/>
      <c r="G712" s="47" t="s">
        <v>23</v>
      </c>
      <c r="H712" s="48" t="s">
        <v>932</v>
      </c>
      <c r="I712" s="48">
        <v>1</v>
      </c>
      <c r="J712" s="48" t="s">
        <v>50</v>
      </c>
      <c r="K712" s="49"/>
      <c r="L712" s="50"/>
      <c r="M712" s="51"/>
      <c r="N712" s="51" t="s">
        <v>39</v>
      </c>
      <c r="O712" s="51" t="s">
        <v>90</v>
      </c>
      <c r="P712" s="49"/>
      <c r="Q712" s="49" t="s">
        <v>30</v>
      </c>
      <c r="R712" s="49" t="str">
        <f>VLOOKUP(Táblázat1[[#This Row],[ORR_ssz]],hirdetett_kurzusok_tabla[],6,0)</f>
        <v>K:12:00-14:00(Egyetem tér 1-3. I. emelet 109. II. tanterem (Dósa auditórium) (ÁA-1-109-01-11))</v>
      </c>
      <c r="S712" s="49" t="s">
        <v>1248</v>
      </c>
      <c r="T712" s="49" t="s">
        <v>1248</v>
      </c>
      <c r="U712" s="51"/>
      <c r="V712" s="49"/>
      <c r="W712" s="51"/>
    </row>
    <row r="713" spans="1:23" ht="24.95" customHeight="1" x14ac:dyDescent="0.25">
      <c r="A713" s="47" t="s">
        <v>121</v>
      </c>
      <c r="B713" s="69">
        <v>714</v>
      </c>
      <c r="C713" s="69" t="str">
        <f>VLOOKUP(Táblázat1[[#This Row],[ORR_ssz]],hirdetett_kurzusok_tabla[],7,0)</f>
        <v>PM3:xISZV:T13</v>
      </c>
      <c r="D713" s="79" t="str">
        <f>VLOOKUP(Táblázat1[[#This Row],[ORR_ssz]],hirdetett_kurzusok_tabla[],4,0)</f>
        <v>iszv</v>
      </c>
      <c r="E713" s="46" t="s">
        <v>1623</v>
      </c>
      <c r="F713" s="47" t="s">
        <v>1624</v>
      </c>
      <c r="G713" s="47" t="s">
        <v>58</v>
      </c>
      <c r="H713" s="48" t="s">
        <v>106</v>
      </c>
      <c r="I713" s="48"/>
      <c r="J713" s="48" t="s">
        <v>50</v>
      </c>
      <c r="K713" s="49"/>
      <c r="L713" s="50">
        <v>20</v>
      </c>
      <c r="M713" s="51"/>
      <c r="N713" s="51" t="s">
        <v>27</v>
      </c>
      <c r="O713" s="51" t="s">
        <v>134</v>
      </c>
      <c r="P713" s="49"/>
      <c r="Q713" s="49" t="s">
        <v>53</v>
      </c>
      <c r="R713" s="49" t="str">
        <f>VLOOKUP(Táblázat1[[#This Row],[ORR_ssz]],hirdetett_kurzusok_tabla[],6,0)</f>
        <v>H:16:00-18:00(Egyetem tér 1-3. alagsor A/2 gyakorló (ÁA--1-071-01-12))</v>
      </c>
      <c r="S713" s="49" t="s">
        <v>1612</v>
      </c>
      <c r="T713" s="49" t="s">
        <v>1612</v>
      </c>
      <c r="U713" s="51"/>
      <c r="V713" s="11" t="s">
        <v>3304</v>
      </c>
      <c r="W713" s="51"/>
    </row>
    <row r="714" spans="1:23" ht="24.95" customHeight="1" x14ac:dyDescent="0.25">
      <c r="A714" s="47" t="s">
        <v>121</v>
      </c>
      <c r="B714" s="69">
        <v>715</v>
      </c>
      <c r="C714" s="69" t="str">
        <f>VLOOKUP(Táblázat1[[#This Row],[ORR_ssz]],hirdetett_kurzusok_tabla[],7,0)</f>
        <v>PM3:PK</v>
      </c>
      <c r="D714" s="79" t="str">
        <f>VLOOKUP(Táblázat1[[#This Row],[ORR_ssz]],hirdetett_kurzusok_tabla[],4,0)</f>
        <v>e</v>
      </c>
      <c r="E714" s="46" t="s">
        <v>988</v>
      </c>
      <c r="F714" s="47" t="s">
        <v>989</v>
      </c>
      <c r="G714" s="47" t="s">
        <v>23</v>
      </c>
      <c r="H714" s="48" t="s">
        <v>932</v>
      </c>
      <c r="I714" s="48">
        <v>3</v>
      </c>
      <c r="J714" s="48" t="s">
        <v>50</v>
      </c>
      <c r="K714" s="49"/>
      <c r="L714" s="50"/>
      <c r="M714" s="51"/>
      <c r="N714" s="51" t="s">
        <v>27</v>
      </c>
      <c r="O714" s="51" t="s">
        <v>40</v>
      </c>
      <c r="P714" s="49"/>
      <c r="Q714" s="49" t="s">
        <v>30</v>
      </c>
      <c r="R714" s="49" t="str">
        <f>VLOOKUP(Táblázat1[[#This Row],[ORR_ssz]],hirdetett_kurzusok_tabla[],6,0)</f>
        <v>H:08:00-10:00(B gyakorló 07. (Kecskeméti u.) (ÁB-2-204-01-11))</v>
      </c>
      <c r="S714" s="49" t="s">
        <v>1629</v>
      </c>
      <c r="T714" s="49" t="s">
        <v>1629</v>
      </c>
      <c r="U714" s="51"/>
      <c r="V714" s="49"/>
      <c r="W714" s="51"/>
    </row>
    <row r="715" spans="1:23" ht="24.95" customHeight="1" x14ac:dyDescent="0.25">
      <c r="A715" s="47" t="s">
        <v>121</v>
      </c>
      <c r="B715" s="69">
        <v>716</v>
      </c>
      <c r="C715" s="69" t="str">
        <f>VLOOKUP(Táblázat1[[#This Row],[ORR_ssz]],hirdetett_kurzusok_tabla[],7,0)</f>
        <v>BP3:PMPT</v>
      </c>
      <c r="D715" s="79" t="str">
        <f>VLOOKUP(Táblázat1[[#This Row],[ORR_ssz]],hirdetett_kurzusok_tabla[],4,0)</f>
        <v>e</v>
      </c>
      <c r="E715" s="46" t="s">
        <v>745</v>
      </c>
      <c r="F715" s="47"/>
      <c r="G715" s="47" t="s">
        <v>23</v>
      </c>
      <c r="H715" s="48" t="s">
        <v>50</v>
      </c>
      <c r="I715" s="48">
        <v>5</v>
      </c>
      <c r="J715" s="48" t="s">
        <v>50</v>
      </c>
      <c r="K715" s="49" t="s">
        <v>1666</v>
      </c>
      <c r="L715" s="50"/>
      <c r="M715" s="51"/>
      <c r="N715" s="51" t="s">
        <v>60</v>
      </c>
      <c r="O715" s="51" t="s">
        <v>73</v>
      </c>
      <c r="P715" s="49"/>
      <c r="Q715" s="49" t="s">
        <v>30</v>
      </c>
      <c r="R715" s="49" t="str">
        <f>VLOOKUP(Táblázat1[[#This Row],[ORR_ssz]],hirdetett_kurzusok_tabla[],6,0)</f>
        <v>CS:10:00-12:00(205-ös B gyakorló 08. (Kecskeméti u.) (ÁB-2-205-01-11))</v>
      </c>
      <c r="S715" s="49" t="s">
        <v>1607</v>
      </c>
      <c r="T715" s="49" t="s">
        <v>1607</v>
      </c>
      <c r="U715" s="51"/>
      <c r="V715" s="49"/>
      <c r="W715" s="51"/>
    </row>
    <row r="716" spans="1:23" ht="24.95" customHeight="1" x14ac:dyDescent="0.25">
      <c r="A716" s="47" t="s">
        <v>121</v>
      </c>
      <c r="B716" s="69">
        <v>717</v>
      </c>
      <c r="C716" s="69" t="str">
        <f>VLOOKUP(Táblázat1[[#This Row],[ORR_ssz]],hirdetett_kurzusok_tabla[],7,0)</f>
        <v>BP3:PPSz</v>
      </c>
      <c r="D716" s="79" t="str">
        <f>VLOOKUP(Táblázat1[[#This Row],[ORR_ssz]],hirdetett_kurzusok_tabla[],4,0)</f>
        <v>e</v>
      </c>
      <c r="E716" s="46" t="s">
        <v>746</v>
      </c>
      <c r="F716" s="47"/>
      <c r="G716" s="47" t="s">
        <v>23</v>
      </c>
      <c r="H716" s="48" t="s">
        <v>50</v>
      </c>
      <c r="I716" s="48">
        <v>5</v>
      </c>
      <c r="J716" s="48" t="s">
        <v>50</v>
      </c>
      <c r="K716" s="49"/>
      <c r="L716" s="50"/>
      <c r="M716" s="51"/>
      <c r="N716" s="51" t="s">
        <v>39</v>
      </c>
      <c r="O716" s="51" t="s">
        <v>113</v>
      </c>
      <c r="P716" s="49"/>
      <c r="Q716" s="49" t="s">
        <v>30</v>
      </c>
      <c r="R716" s="49" t="str">
        <f>VLOOKUP(Táblázat1[[#This Row],[ORR_ssz]],hirdetett_kurzusok_tabla[],6,0)</f>
        <v>K:14:00-16:00(B tanterem II. (Magyar u.) (ÁB-1,5-112))</v>
      </c>
      <c r="S716" s="49" t="s">
        <v>1667</v>
      </c>
      <c r="T716" s="49" t="s">
        <v>1667</v>
      </c>
      <c r="U716" s="51"/>
      <c r="V716" s="49"/>
      <c r="W716" s="51"/>
    </row>
    <row r="717" spans="1:23" ht="24.95" customHeight="1" x14ac:dyDescent="0.25">
      <c r="A717" s="47" t="s">
        <v>121</v>
      </c>
      <c r="B717" s="69">
        <v>718</v>
      </c>
      <c r="C717" s="69" t="str">
        <f>VLOOKUP(Táblázat1[[#This Row],[ORR_ssz]],hirdetett_kurzusok_tabla[],7,0)</f>
        <v>BP3:PSZA</v>
      </c>
      <c r="D717" s="79" t="str">
        <f>VLOOKUP(Táblázat1[[#This Row],[ORR_ssz]],hirdetett_kurzusok_tabla[],4,0)</f>
        <v>e</v>
      </c>
      <c r="E717" s="46" t="s">
        <v>747</v>
      </c>
      <c r="F717" s="47"/>
      <c r="G717" s="47" t="s">
        <v>23</v>
      </c>
      <c r="H717" s="48" t="s">
        <v>50</v>
      </c>
      <c r="I717" s="48">
        <v>5</v>
      </c>
      <c r="J717" s="48" t="s">
        <v>50</v>
      </c>
      <c r="K717" s="49" t="s">
        <v>1666</v>
      </c>
      <c r="L717" s="50"/>
      <c r="M717" s="51"/>
      <c r="N717" s="51" t="s">
        <v>27</v>
      </c>
      <c r="O717" s="51" t="s">
        <v>73</v>
      </c>
      <c r="P717" s="49"/>
      <c r="Q717" s="49" t="s">
        <v>30</v>
      </c>
      <c r="R717" s="49" t="str">
        <f>VLOOKUP(Táblázat1[[#This Row],[ORR_ssz]],hirdetett_kurzusok_tabla[],6,0)</f>
        <v>H:10:00-12:00(205-ös B gyakorló 08. (Kecskeméti u.) (ÁB-2-205-01-11))</v>
      </c>
      <c r="S717" s="49" t="s">
        <v>1668</v>
      </c>
      <c r="T717" s="49" t="s">
        <v>1668</v>
      </c>
      <c r="U717" s="51"/>
      <c r="V717" s="49"/>
      <c r="W717" s="51"/>
    </row>
    <row r="718" spans="1:23" ht="24.95" customHeight="1" x14ac:dyDescent="0.25">
      <c r="A718" s="47" t="s">
        <v>121</v>
      </c>
      <c r="B718" s="69">
        <v>719</v>
      </c>
      <c r="C718" s="69" t="str">
        <f>VLOOKUP(Táblázat1[[#This Row],[ORR_ssz]],hirdetett_kurzusok_tabla[],7,0)</f>
        <v>PM3:xISZV:Q14</v>
      </c>
      <c r="D718" s="79" t="str">
        <f>VLOOKUP(Táblázat1[[#This Row],[ORR_ssz]],hirdetett_kurzusok_tabla[],4,0)</f>
        <v>iszv</v>
      </c>
      <c r="E718" s="46" t="s">
        <v>882</v>
      </c>
      <c r="F718" s="47"/>
      <c r="G718" s="47" t="s">
        <v>58</v>
      </c>
      <c r="H718" s="48" t="s">
        <v>106</v>
      </c>
      <c r="I718" s="48"/>
      <c r="J718" s="48" t="s">
        <v>50</v>
      </c>
      <c r="K718" s="49" t="s">
        <v>1641</v>
      </c>
      <c r="L718" s="50">
        <v>15</v>
      </c>
      <c r="M718" s="51"/>
      <c r="N718" s="51" t="s">
        <v>51</v>
      </c>
      <c r="O718" s="51" t="s">
        <v>153</v>
      </c>
      <c r="P718" s="49"/>
      <c r="Q718" s="49" t="s">
        <v>120</v>
      </c>
      <c r="R718" s="49" t="str">
        <f>VLOOKUP(Táblázat1[[#This Row],[ORR_ssz]],hirdetett_kurzusok_tabla[],6,0)</f>
        <v>SZE:18:00-20:00(Egyetem tér 1-3. IV. emelet 603. A/14 gyakorló (Multimédiás tárgyaló) (ÁA-4-603-0...</v>
      </c>
      <c r="S718" s="49" t="s">
        <v>1573</v>
      </c>
      <c r="T718" s="49" t="s">
        <v>1573</v>
      </c>
      <c r="U718" s="51"/>
      <c r="V718" s="49"/>
      <c r="W718" s="51"/>
    </row>
    <row r="719" spans="1:23" ht="24.95" customHeight="1" x14ac:dyDescent="0.25">
      <c r="A719" s="47" t="s">
        <v>121</v>
      </c>
      <c r="B719" s="69">
        <v>720</v>
      </c>
      <c r="C719" s="69" t="str">
        <f>VLOOKUP(Táblázat1[[#This Row],[ORR_ssz]],hirdetett_kurzusok_tabla[],7,0)</f>
        <v>PM3:PVM</v>
      </c>
      <c r="D719" s="79" t="str">
        <f>VLOOKUP(Táblázat1[[#This Row],[ORR_ssz]],hirdetett_kurzusok_tabla[],4,0)</f>
        <v>e</v>
      </c>
      <c r="E719" s="46" t="s">
        <v>934</v>
      </c>
      <c r="F719" s="47"/>
      <c r="G719" s="47" t="s">
        <v>23</v>
      </c>
      <c r="H719" s="48" t="s">
        <v>932</v>
      </c>
      <c r="I719" s="48">
        <v>1</v>
      </c>
      <c r="J719" s="48" t="s">
        <v>50</v>
      </c>
      <c r="K719" s="49"/>
      <c r="L719" s="50"/>
      <c r="M719" s="51"/>
      <c r="N719" s="51" t="s">
        <v>27</v>
      </c>
      <c r="O719" s="51" t="s">
        <v>90</v>
      </c>
      <c r="P719" s="49"/>
      <c r="Q719" s="49" t="s">
        <v>30</v>
      </c>
      <c r="R719" s="49" t="str">
        <f>VLOOKUP(Táblázat1[[#This Row],[ORR_ssz]],hirdetett_kurzusok_tabla[],6,0)</f>
        <v>H:12:00-14:00(B gyakorló 19. (Magyar u.) (ÁB-2,5-321))</v>
      </c>
      <c r="S719" s="49" t="s">
        <v>1668</v>
      </c>
      <c r="T719" s="49" t="s">
        <v>1668</v>
      </c>
      <c r="U719" s="51"/>
      <c r="V719" s="49"/>
      <c r="W719" s="51"/>
    </row>
    <row r="720" spans="1:23" ht="24.95" customHeight="1" x14ac:dyDescent="0.25">
      <c r="A720" s="47" t="s">
        <v>121</v>
      </c>
      <c r="B720" s="69">
        <v>721</v>
      </c>
      <c r="C720" s="69" t="str">
        <f>VLOOKUP(Táblázat1[[#This Row],[ORR_ssz]],hirdetett_kurzusok_tabla[],7,0)</f>
        <v>JL5:POL</v>
      </c>
      <c r="D720" s="79" t="str">
        <f>VLOOKUP(Táblázat1[[#This Row],[ORR_ssz]],hirdetett_kurzusok_tabla[],4,0)</f>
        <v>e</v>
      </c>
      <c r="E720" s="46" t="s">
        <v>781</v>
      </c>
      <c r="F720" s="47"/>
      <c r="G720" s="47" t="s">
        <v>23</v>
      </c>
      <c r="H720" s="48" t="s">
        <v>76</v>
      </c>
      <c r="I720" s="48">
        <v>7</v>
      </c>
      <c r="J720" s="48" t="s">
        <v>50</v>
      </c>
      <c r="K720" s="49"/>
      <c r="L720" s="50"/>
      <c r="M720" s="51"/>
      <c r="N720" s="51"/>
      <c r="O720" s="51"/>
      <c r="P720" s="49"/>
      <c r="Q720" s="49"/>
      <c r="R720" s="49" t="str">
        <f>VLOOKUP(Táblázat1[[#This Row],[ORR_ssz]],hirdetett_kurzusok_tabla[],6,0)</f>
        <v>+SZO:14:10-15:40(Egyetem tér 1-3. II 1/2 emelet VII. tanterem (Nagy Ernő auditórium) (ÁA-2,5-305-0...</v>
      </c>
      <c r="S720" s="49"/>
      <c r="T720" s="49"/>
      <c r="U720" s="51"/>
      <c r="V720" s="49"/>
      <c r="W720" s="51"/>
    </row>
    <row r="721" spans="1:23" ht="24.95" customHeight="1" x14ac:dyDescent="0.25">
      <c r="A721" s="47" t="s">
        <v>121</v>
      </c>
      <c r="B721" s="69">
        <v>722</v>
      </c>
      <c r="C721" s="69" t="str">
        <f>VLOOKUP(Táblázat1[[#This Row],[ORR_ssz]],hirdetett_kurzusok_tabla[],7,0)</f>
        <v>PM3:xISZV:T14</v>
      </c>
      <c r="D721" s="79" t="str">
        <f>VLOOKUP(Táblázat1[[#This Row],[ORR_ssz]],hirdetett_kurzusok_tabla[],4,0)</f>
        <v>iszv</v>
      </c>
      <c r="E721" s="46" t="s">
        <v>1682</v>
      </c>
      <c r="F721" s="47" t="s">
        <v>1683</v>
      </c>
      <c r="G721" s="47" t="s">
        <v>58</v>
      </c>
      <c r="H721" s="48" t="s">
        <v>106</v>
      </c>
      <c r="I721" s="48"/>
      <c r="J721" s="48" t="s">
        <v>50</v>
      </c>
      <c r="K721" s="49"/>
      <c r="L721" s="50">
        <v>24</v>
      </c>
      <c r="M721" s="51"/>
      <c r="N721" s="51" t="s">
        <v>39</v>
      </c>
      <c r="O721" s="51" t="s">
        <v>134</v>
      </c>
      <c r="P721" s="49"/>
      <c r="Q721" s="49" t="s">
        <v>130</v>
      </c>
      <c r="R721" s="49" t="str">
        <f>VLOOKUP(Táblázat1[[#This Row],[ORR_ssz]],hirdetett_kurzusok_tabla[],6,0)</f>
        <v>K:16:00-18:00(Egyetem tér 1-3. IV. emelet 605. Informatikai labor 01. (ÁA-4-605-01-16))</v>
      </c>
      <c r="S721" s="49" t="s">
        <v>1681</v>
      </c>
      <c r="T721" s="49" t="s">
        <v>1681</v>
      </c>
      <c r="U721" s="51"/>
      <c r="V721" s="11" t="s">
        <v>3305</v>
      </c>
      <c r="W721" s="51"/>
    </row>
    <row r="722" spans="1:23" ht="24.95" customHeight="1" x14ac:dyDescent="0.25">
      <c r="A722" s="47" t="s">
        <v>121</v>
      </c>
      <c r="B722" s="69">
        <v>723</v>
      </c>
      <c r="C722" s="69" t="str">
        <f>VLOOKUP(Táblázat1[[#This Row],[ORR_ssz]],hirdetett_kurzusok_tabla[],7,0)</f>
        <v>PM1:xMP:SZDK</v>
      </c>
      <c r="D722" s="79" t="str">
        <f>VLOOKUP(Táblázat1[[#This Row],[ORR_ssz]],hirdetett_kurzusok_tabla[],4,0)</f>
        <v>szdk</v>
      </c>
      <c r="E722" s="46" t="s">
        <v>940</v>
      </c>
      <c r="F722" s="47"/>
      <c r="G722" s="47" t="s">
        <v>132</v>
      </c>
      <c r="H722" s="48" t="s">
        <v>100</v>
      </c>
      <c r="I722" s="48"/>
      <c r="J722" s="48" t="s">
        <v>50</v>
      </c>
      <c r="K722" s="49"/>
      <c r="L722" s="50"/>
      <c r="M722" s="51"/>
      <c r="N722" s="51"/>
      <c r="O722" s="51"/>
      <c r="P722" s="49"/>
      <c r="Q722" s="49"/>
      <c r="R722" s="49">
        <f>VLOOKUP(Táblázat1[[#This Row],[ORR_ssz]],hirdetett_kurzusok_tabla[],6,0)</f>
        <v>0</v>
      </c>
      <c r="S722" s="49" t="s">
        <v>1615</v>
      </c>
      <c r="T722" s="49"/>
      <c r="U722" s="51"/>
      <c r="V722" s="49"/>
      <c r="W722" s="51"/>
    </row>
    <row r="723" spans="1:23" ht="24.95" customHeight="1" x14ac:dyDescent="0.25">
      <c r="A723" s="47" t="s">
        <v>121</v>
      </c>
      <c r="B723" s="69">
        <v>724</v>
      </c>
      <c r="C723" s="69" t="str">
        <f>VLOOKUP(Táblázat1[[#This Row],[ORR_ssz]],hirdetett_kurzusok_tabla[],7,0)</f>
        <v>PM2:xMP:SZDK</v>
      </c>
      <c r="D723" s="79" t="str">
        <f>VLOOKUP(Táblázat1[[#This Row],[ORR_ssz]],hirdetett_kurzusok_tabla[],4,0)</f>
        <v>szdk</v>
      </c>
      <c r="E723" s="46" t="s">
        <v>940</v>
      </c>
      <c r="F723" s="47"/>
      <c r="G723" s="47" t="s">
        <v>132</v>
      </c>
      <c r="H723" s="48" t="s">
        <v>106</v>
      </c>
      <c r="I723" s="48"/>
      <c r="J723" s="48" t="s">
        <v>50</v>
      </c>
      <c r="K723" s="49"/>
      <c r="L723" s="50"/>
      <c r="M723" s="51"/>
      <c r="N723" s="51"/>
      <c r="O723" s="51"/>
      <c r="P723" s="49"/>
      <c r="Q723" s="49"/>
      <c r="R723" s="49">
        <f>VLOOKUP(Táblázat1[[#This Row],[ORR_ssz]],hirdetett_kurzusok_tabla[],6,0)</f>
        <v>0</v>
      </c>
      <c r="S723" s="49" t="s">
        <v>1615</v>
      </c>
      <c r="T723" s="49"/>
      <c r="U723" s="51"/>
      <c r="V723" s="49"/>
      <c r="W723" s="51"/>
    </row>
    <row r="724" spans="1:23" ht="24.95" customHeight="1" x14ac:dyDescent="0.25">
      <c r="A724" s="47" t="s">
        <v>121</v>
      </c>
      <c r="B724" s="69">
        <v>725</v>
      </c>
      <c r="C724" s="69" t="str">
        <f>VLOOKUP(Táblázat1[[#This Row],[ORR_ssz]],hirdetett_kurzusok_tabla[],7,0)</f>
        <v>PM1:xVR:SZDK</v>
      </c>
      <c r="D724" s="79" t="str">
        <f>VLOOKUP(Táblázat1[[#This Row],[ORR_ssz]],hirdetett_kurzusok_tabla[],4,0)</f>
        <v>szdk</v>
      </c>
      <c r="E724" s="46" t="s">
        <v>940</v>
      </c>
      <c r="F724" s="47"/>
      <c r="G724" s="47" t="s">
        <v>132</v>
      </c>
      <c r="H724" s="48" t="s">
        <v>100</v>
      </c>
      <c r="I724" s="48"/>
      <c r="J724" s="48" t="s">
        <v>50</v>
      </c>
      <c r="K724" s="49"/>
      <c r="L724" s="50"/>
      <c r="M724" s="51"/>
      <c r="N724" s="51"/>
      <c r="O724" s="51"/>
      <c r="P724" s="49"/>
      <c r="Q724" s="49"/>
      <c r="R724" s="49">
        <f>VLOOKUP(Táblázat1[[#This Row],[ORR_ssz]],hirdetett_kurzusok_tabla[],6,0)</f>
        <v>0</v>
      </c>
      <c r="S724" s="49" t="s">
        <v>1615</v>
      </c>
      <c r="T724" s="49"/>
      <c r="U724" s="51"/>
      <c r="V724" s="49"/>
      <c r="W724" s="51"/>
    </row>
    <row r="725" spans="1:23" ht="24.95" customHeight="1" x14ac:dyDescent="0.25">
      <c r="A725" s="47" t="s">
        <v>121</v>
      </c>
      <c r="B725" s="69">
        <v>726</v>
      </c>
      <c r="C725" s="69" t="str">
        <f>VLOOKUP(Táblázat1[[#This Row],[ORR_ssz]],hirdetett_kurzusok_tabla[],7,0)</f>
        <v>PM2:xVR:SZDK</v>
      </c>
      <c r="D725" s="79" t="str">
        <f>VLOOKUP(Táblázat1[[#This Row],[ORR_ssz]],hirdetett_kurzusok_tabla[],4,0)</f>
        <v>szdk</v>
      </c>
      <c r="E725" s="46" t="s">
        <v>940</v>
      </c>
      <c r="F725" s="47"/>
      <c r="G725" s="47" t="s">
        <v>132</v>
      </c>
      <c r="H725" s="48" t="s">
        <v>106</v>
      </c>
      <c r="I725" s="48"/>
      <c r="J725" s="48" t="s">
        <v>50</v>
      </c>
      <c r="K725" s="49"/>
      <c r="L725" s="50"/>
      <c r="M725" s="51"/>
      <c r="N725" s="51"/>
      <c r="O725" s="51"/>
      <c r="P725" s="49"/>
      <c r="Q725" s="49"/>
      <c r="R725" s="49">
        <f>VLOOKUP(Táblázat1[[#This Row],[ORR_ssz]],hirdetett_kurzusok_tabla[],6,0)</f>
        <v>0</v>
      </c>
      <c r="S725" s="49" t="s">
        <v>1615</v>
      </c>
      <c r="T725" s="49"/>
      <c r="U725" s="51"/>
      <c r="V725" s="49"/>
      <c r="W725" s="51"/>
    </row>
    <row r="726" spans="1:23" ht="24.95" customHeight="1" x14ac:dyDescent="0.25">
      <c r="A726" s="47" t="s">
        <v>121</v>
      </c>
      <c r="B726" s="69">
        <v>727</v>
      </c>
      <c r="C726" s="69" t="str">
        <f>VLOOKUP(Táblázat1[[#This Row],[ORR_ssz]],hirdetett_kurzusok_tabla[],7,0)</f>
        <v>BP2:SzDk</v>
      </c>
      <c r="D726" s="79" t="str">
        <f>VLOOKUP(Táblázat1[[#This Row],[ORR_ssz]],hirdetett_kurzusok_tabla[],4,0)</f>
        <v>szdk</v>
      </c>
      <c r="E726" s="46" t="s">
        <v>784</v>
      </c>
      <c r="F726" s="47"/>
      <c r="G726" s="47" t="s">
        <v>132</v>
      </c>
      <c r="H726" s="48" t="s">
        <v>36</v>
      </c>
      <c r="I726" s="48"/>
      <c r="J726" s="48" t="s">
        <v>50</v>
      </c>
      <c r="K726" s="49" t="s">
        <v>785</v>
      </c>
      <c r="L726" s="50"/>
      <c r="M726" s="51"/>
      <c r="N726" s="51"/>
      <c r="O726" s="51"/>
      <c r="P726" s="49"/>
      <c r="Q726" s="49"/>
      <c r="R726" s="49">
        <f>VLOOKUP(Táblázat1[[#This Row],[ORR_ssz]],hirdetett_kurzusok_tabla[],6,0)</f>
        <v>0</v>
      </c>
      <c r="S726" s="49" t="s">
        <v>1615</v>
      </c>
      <c r="T726" s="49"/>
      <c r="U726" s="51"/>
      <c r="V726" s="49"/>
      <c r="W726" s="51"/>
    </row>
    <row r="727" spans="1:23" ht="24.95" customHeight="1" x14ac:dyDescent="0.25">
      <c r="A727" s="47" t="s">
        <v>121</v>
      </c>
      <c r="B727" s="69">
        <v>728</v>
      </c>
      <c r="C727" s="69" t="str">
        <f>VLOOKUP(Táblázat1[[#This Row],[ORR_ssz]],hirdetett_kurzusok_tabla[],7,0)</f>
        <v>BP3:SZDK</v>
      </c>
      <c r="D727" s="79" t="str">
        <f>VLOOKUP(Táblázat1[[#This Row],[ORR_ssz]],hirdetett_kurzusok_tabla[],4,0)</f>
        <v>szdk</v>
      </c>
      <c r="E727" s="46" t="s">
        <v>784</v>
      </c>
      <c r="F727" s="47"/>
      <c r="G727" s="47" t="s">
        <v>132</v>
      </c>
      <c r="H727" s="48" t="s">
        <v>50</v>
      </c>
      <c r="I727" s="48"/>
      <c r="J727" s="48" t="s">
        <v>50</v>
      </c>
      <c r="K727" s="49" t="s">
        <v>785</v>
      </c>
      <c r="L727" s="50"/>
      <c r="M727" s="51"/>
      <c r="N727" s="51"/>
      <c r="O727" s="51"/>
      <c r="P727" s="49"/>
      <c r="Q727" s="49"/>
      <c r="R727" s="49">
        <f>VLOOKUP(Táblázat1[[#This Row],[ORR_ssz]],hirdetett_kurzusok_tabla[],6,0)</f>
        <v>0</v>
      </c>
      <c r="S727" s="49" t="s">
        <v>1615</v>
      </c>
      <c r="T727" s="49"/>
      <c r="U727" s="51"/>
      <c r="V727" s="49"/>
      <c r="W727" s="51"/>
    </row>
    <row r="728" spans="1:23" ht="24.95" customHeight="1" x14ac:dyDescent="0.25">
      <c r="A728" s="47" t="s">
        <v>121</v>
      </c>
      <c r="B728" s="69">
        <v>729</v>
      </c>
      <c r="C728" s="69" t="str">
        <f>VLOOKUP(Táblázat1[[#This Row],[ORR_ssz]],hirdetett_kurzusok_tabla[],7,0)</f>
        <v>BP3:SzGy</v>
      </c>
      <c r="D728" s="79" t="str">
        <f>VLOOKUP(Táblázat1[[#This Row],[ORR_ssz]],hirdetett_kurzusok_tabla[],4,0)</f>
        <v>szgy</v>
      </c>
      <c r="E728" s="46" t="s">
        <v>782</v>
      </c>
      <c r="F728" s="47"/>
      <c r="G728" s="47" t="s">
        <v>49</v>
      </c>
      <c r="H728" s="48" t="s">
        <v>50</v>
      </c>
      <c r="I728" s="48" t="s">
        <v>984</v>
      </c>
      <c r="J728" s="48" t="s">
        <v>50</v>
      </c>
      <c r="K728" s="49"/>
      <c r="L728" s="50"/>
      <c r="M728" s="51"/>
      <c r="N728" s="51"/>
      <c r="O728" s="51"/>
      <c r="P728" s="49"/>
      <c r="Q728" s="49"/>
      <c r="R728" s="49">
        <f>VLOOKUP(Táblázat1[[#This Row],[ORR_ssz]],hirdetett_kurzusok_tabla[],6,0)</f>
        <v>0</v>
      </c>
      <c r="S728" s="49" t="s">
        <v>1615</v>
      </c>
      <c r="T728" s="49"/>
      <c r="U728" s="51"/>
      <c r="V728" s="49"/>
      <c r="W728" s="51"/>
    </row>
    <row r="729" spans="1:23" ht="24.95" customHeight="1" x14ac:dyDescent="0.25">
      <c r="A729" s="47" t="s">
        <v>121</v>
      </c>
      <c r="B729" s="69">
        <v>730</v>
      </c>
      <c r="C729" s="69" t="str">
        <f>VLOOKUP(Táblázat1[[#This Row],[ORR_ssz]],hirdetett_kurzusok_tabla[],7,0)</f>
        <v>PM3:xMEKK:SZP (1)</v>
      </c>
      <c r="D729" s="79" t="str">
        <f>VLOOKUP(Táblázat1[[#This Row],[ORR_ssz]],hirdetett_kurzusok_tabla[],4,0)</f>
        <v>sz</v>
      </c>
      <c r="E729" s="46" t="s">
        <v>783</v>
      </c>
      <c r="F729" s="47"/>
      <c r="G729" s="47" t="s">
        <v>35</v>
      </c>
      <c r="H729" s="48" t="s">
        <v>932</v>
      </c>
      <c r="I729" s="48">
        <v>3</v>
      </c>
      <c r="J729" s="48" t="s">
        <v>50</v>
      </c>
      <c r="K729" s="49" t="s">
        <v>1669</v>
      </c>
      <c r="L729" s="50"/>
      <c r="M729" s="51"/>
      <c r="N729" s="51" t="s">
        <v>39</v>
      </c>
      <c r="O729" s="51" t="s">
        <v>73</v>
      </c>
      <c r="P729" s="49"/>
      <c r="Q729" s="49" t="s">
        <v>30</v>
      </c>
      <c r="R729" s="49" t="str">
        <f>VLOOKUP(Táblázat1[[#This Row],[ORR_ssz]],hirdetett_kurzusok_tabla[],6,0)</f>
        <v>K:10:00-12:00(B gyakorló 07. (Kecskeméti u.) (ÁB-2-204-01-11))</v>
      </c>
      <c r="S729" s="49" t="s">
        <v>1575</v>
      </c>
      <c r="T729" s="49" t="s">
        <v>1575</v>
      </c>
      <c r="U729" s="51"/>
      <c r="V729" s="49"/>
      <c r="W729" s="51"/>
    </row>
    <row r="730" spans="1:23" ht="24.95" customHeight="1" x14ac:dyDescent="0.25">
      <c r="A730" s="47" t="s">
        <v>121</v>
      </c>
      <c r="B730" s="69">
        <v>731</v>
      </c>
      <c r="C730" s="69" t="str">
        <f>VLOOKUP(Táblázat1[[#This Row],[ORR_ssz]],hirdetett_kurzusok_tabla[],7,0)</f>
        <v>BP3:TJB (1)</v>
      </c>
      <c r="D730" s="79" t="str">
        <f>VLOOKUP(Táblázat1[[#This Row],[ORR_ssz]],hirdetett_kurzusok_tabla[],4,0)</f>
        <v>e</v>
      </c>
      <c r="E730" s="46" t="s">
        <v>748</v>
      </c>
      <c r="F730" s="47"/>
      <c r="G730" s="47" t="s">
        <v>23</v>
      </c>
      <c r="H730" s="48" t="s">
        <v>50</v>
      </c>
      <c r="I730" s="48">
        <v>5</v>
      </c>
      <c r="J730" s="48" t="s">
        <v>50</v>
      </c>
      <c r="K730" s="49" t="s">
        <v>1606</v>
      </c>
      <c r="L730" s="50"/>
      <c r="M730" s="51"/>
      <c r="N730" s="51" t="s">
        <v>27</v>
      </c>
      <c r="O730" s="51" t="s">
        <v>113</v>
      </c>
      <c r="P730" s="49"/>
      <c r="Q730" s="49" t="s">
        <v>30</v>
      </c>
      <c r="R730" s="49" t="str">
        <f>VLOOKUP(Táblázat1[[#This Row],[ORR_ssz]],hirdetett_kurzusok_tabla[],6,0)</f>
        <v>H:14:00-16:00(Egyetem tér 1-3. I 1/2 emelet VI. tanterem (Fayer auditórium) (ÁA-1,5-203-01-11))</v>
      </c>
      <c r="S730" s="49" t="s">
        <v>1670</v>
      </c>
      <c r="T730" s="49" t="s">
        <v>1670</v>
      </c>
      <c r="U730" s="51"/>
      <c r="V730" s="49"/>
      <c r="W730" s="51"/>
    </row>
    <row r="731" spans="1:23" ht="24.95" customHeight="1" x14ac:dyDescent="0.25">
      <c r="A731" s="47" t="s">
        <v>121</v>
      </c>
      <c r="B731" s="69">
        <v>732</v>
      </c>
      <c r="C731" s="69" t="str">
        <f>VLOOKUP(Táblázat1[[#This Row],[ORR_ssz]],hirdetett_kurzusok_tabla[],7,0)</f>
        <v>BP3:VR</v>
      </c>
      <c r="D731" s="79" t="str">
        <f>VLOOKUP(Táblázat1[[#This Row],[ORR_ssz]],hirdetett_kurzusok_tabla[],4,0)</f>
        <v>e</v>
      </c>
      <c r="E731" s="46" t="s">
        <v>749</v>
      </c>
      <c r="F731" s="47"/>
      <c r="G731" s="47" t="s">
        <v>23</v>
      </c>
      <c r="H731" s="48" t="s">
        <v>50</v>
      </c>
      <c r="I731" s="48">
        <v>5</v>
      </c>
      <c r="J731" s="48" t="s">
        <v>50</v>
      </c>
      <c r="K731" s="49" t="s">
        <v>1676</v>
      </c>
      <c r="L731" s="50"/>
      <c r="M731" s="51"/>
      <c r="N731" s="51" t="s">
        <v>39</v>
      </c>
      <c r="O731" s="51" t="s">
        <v>73</v>
      </c>
      <c r="P731" s="49"/>
      <c r="Q731" s="49" t="s">
        <v>30</v>
      </c>
      <c r="R731" s="49" t="str">
        <f>VLOOKUP(Táblázat1[[#This Row],[ORR_ssz]],hirdetett_kurzusok_tabla[],6,0)</f>
        <v>K:10:00-12:00(Magyar u. Földszint B I. tanterem (ÁB-0-715-01-11))</v>
      </c>
      <c r="S731" s="49" t="s">
        <v>1582</v>
      </c>
      <c r="T731" s="49" t="s">
        <v>1582</v>
      </c>
      <c r="U731" s="51"/>
      <c r="V731" s="49"/>
      <c r="W731" s="51"/>
    </row>
    <row r="732" spans="1:23" ht="24.95" customHeight="1" x14ac:dyDescent="0.25">
      <c r="A732" s="47" t="s">
        <v>121</v>
      </c>
      <c r="B732" s="69">
        <v>733</v>
      </c>
      <c r="C732" s="69" t="str">
        <f>VLOOKUP(Táblázat1[[#This Row],[ORR_ssz]],hirdetett_kurzusok_tabla[],7,0)</f>
        <v>PM3:xISZV:Q10</v>
      </c>
      <c r="D732" s="79" t="str">
        <f>VLOOKUP(Táblázat1[[#This Row],[ORR_ssz]],hirdetett_kurzusok_tabla[],4,0)</f>
        <v>iszv</v>
      </c>
      <c r="E732" s="46" t="s">
        <v>886</v>
      </c>
      <c r="F732" s="47"/>
      <c r="G732" s="47" t="s">
        <v>58</v>
      </c>
      <c r="H732" s="48" t="s">
        <v>106</v>
      </c>
      <c r="I732" s="48"/>
      <c r="J732" s="48" t="s">
        <v>50</v>
      </c>
      <c r="K732" s="49" t="s">
        <v>867</v>
      </c>
      <c r="L732" s="50" t="s">
        <v>1684</v>
      </c>
      <c r="M732" s="51"/>
      <c r="N732" s="51" t="s">
        <v>27</v>
      </c>
      <c r="O732" s="51" t="s">
        <v>90</v>
      </c>
      <c r="P732" s="49"/>
      <c r="Q732" s="49" t="s">
        <v>185</v>
      </c>
      <c r="R732" s="49" t="str">
        <f>VLOOKUP(Táblázat1[[#This Row],[ORR_ssz]],hirdetett_kurzusok_tabla[],6,0)</f>
        <v>H:12:00-14:00(202-es B gyakorló 06. (Kecskeméti u.) (ÁB-2-202-01-12))</v>
      </c>
      <c r="S732" s="49" t="s">
        <v>1685</v>
      </c>
      <c r="T732" s="49" t="s">
        <v>1685</v>
      </c>
      <c r="U732" s="51" t="s">
        <v>31</v>
      </c>
      <c r="V732" s="49"/>
      <c r="W732" s="51"/>
    </row>
    <row r="733" spans="1:23" ht="24.95" customHeight="1" x14ac:dyDescent="0.25">
      <c r="A733" s="47" t="s">
        <v>126</v>
      </c>
      <c r="B733" s="69">
        <v>734</v>
      </c>
      <c r="C733" s="69" t="str">
        <f>VLOOKUP(Táblázat1[[#This Row],[ORR_ssz]],hirdetett_kurzusok_tabla[],7,0)</f>
        <v>J4:xV(ae):P31</v>
      </c>
      <c r="D733" s="79" t="str">
        <f>VLOOKUP(Táblázat1[[#This Row],[ORR_ssz]],hirdetett_kurzusok_tabla[],4,0)</f>
        <v>maeK</v>
      </c>
      <c r="E733" s="46" t="s">
        <v>786</v>
      </c>
      <c r="F733" s="47"/>
      <c r="G733" s="47" t="s">
        <v>953</v>
      </c>
      <c r="H733" s="48" t="s">
        <v>85</v>
      </c>
      <c r="I733" s="48">
        <v>9</v>
      </c>
      <c r="J733" s="48" t="s">
        <v>81</v>
      </c>
      <c r="K733" s="49" t="s">
        <v>982</v>
      </c>
      <c r="L733" s="50">
        <v>40</v>
      </c>
      <c r="M733" s="51"/>
      <c r="N733" s="51" t="s">
        <v>27</v>
      </c>
      <c r="O733" s="51" t="s">
        <v>73</v>
      </c>
      <c r="P733" s="11"/>
      <c r="Q733" s="11" t="s">
        <v>4370</v>
      </c>
      <c r="R733" s="49" t="str">
        <f>VLOOKUP(Táblázat1[[#This Row],[ORR_ssz]],hirdetett_kurzusok_tabla[],6,0)</f>
        <v>H:10:00-12:00(Egyetem tér 1-3. I. emelet 106. I. tanterem (Somló auditórium) (ÁA-1-106-01-11))</v>
      </c>
      <c r="S733" s="49" t="s">
        <v>1686</v>
      </c>
      <c r="T733" s="49" t="s">
        <v>1686</v>
      </c>
      <c r="U733" s="51"/>
      <c r="V733" s="49"/>
      <c r="W733" s="51"/>
    </row>
    <row r="734" spans="1:23" ht="24.95" customHeight="1" x14ac:dyDescent="0.25">
      <c r="A734" s="47" t="s">
        <v>126</v>
      </c>
      <c r="B734" s="69">
        <v>735</v>
      </c>
      <c r="C734" s="69" t="str">
        <f>VLOOKUP(Táblázat1[[#This Row],[ORR_ssz]],hirdetett_kurzusok_tabla[],7,0)</f>
        <v>J4:xV(ae):P32</v>
      </c>
      <c r="D734" s="79" t="str">
        <f>VLOOKUP(Táblázat1[[#This Row],[ORR_ssz]],hirdetett_kurzusok_tabla[],4,0)</f>
        <v>maeK</v>
      </c>
      <c r="E734" s="46" t="s">
        <v>787</v>
      </c>
      <c r="F734" s="47"/>
      <c r="G734" s="47" t="s">
        <v>953</v>
      </c>
      <c r="H734" s="48" t="s">
        <v>85</v>
      </c>
      <c r="I734" s="48">
        <v>9</v>
      </c>
      <c r="J734" s="48" t="s">
        <v>81</v>
      </c>
      <c r="K734" s="49" t="s">
        <v>788</v>
      </c>
      <c r="L734" s="50">
        <v>20</v>
      </c>
      <c r="M734" s="51"/>
      <c r="N734" s="51" t="s">
        <v>60</v>
      </c>
      <c r="O734" s="51" t="s">
        <v>73</v>
      </c>
      <c r="P734" s="11"/>
      <c r="Q734" s="11" t="s">
        <v>3995</v>
      </c>
      <c r="R734" s="49" t="str">
        <f>VLOOKUP(Táblázat1[[#This Row],[ORR_ssz]],hirdetett_kurzusok_tabla[],6,0)</f>
        <v>CS:10:00-12:00(Magyar u. Földszint B/3 gyakorló  (ÁB-0-702-01-11))</v>
      </c>
      <c r="S734" s="49" t="s">
        <v>1687</v>
      </c>
      <c r="T734" s="49" t="s">
        <v>1687</v>
      </c>
      <c r="U734" s="51"/>
      <c r="V734" s="49"/>
      <c r="W734" s="51"/>
    </row>
    <row r="735" spans="1:23" ht="24.95" customHeight="1" x14ac:dyDescent="0.25">
      <c r="A735" s="47" t="s">
        <v>126</v>
      </c>
      <c r="B735" s="69">
        <v>736</v>
      </c>
      <c r="C735" s="69" t="str">
        <f>VLOOKUP(Táblázat1[[#This Row],[ORR_ssz]],hirdetett_kurzusok_tabla[],7,0)</f>
        <v>J4:XFAK(MB):P07</v>
      </c>
      <c r="D735" s="79" t="str">
        <f>VLOOKUP(Táblázat1[[#This Row],[ORR_ssz]],hirdetett_kurzusok_tabla[],4,0)</f>
        <v>mfB</v>
      </c>
      <c r="E735" s="46" t="s">
        <v>1707</v>
      </c>
      <c r="F735" s="47"/>
      <c r="G735" s="47" t="s">
        <v>105</v>
      </c>
      <c r="H735" s="48" t="s">
        <v>85</v>
      </c>
      <c r="I735" s="48"/>
      <c r="J735" s="48"/>
      <c r="K735" s="49" t="s">
        <v>1708</v>
      </c>
      <c r="L735" s="50" t="s">
        <v>1709</v>
      </c>
      <c r="M735" s="51"/>
      <c r="N735" s="51" t="s">
        <v>60</v>
      </c>
      <c r="O735" s="51" t="s">
        <v>134</v>
      </c>
      <c r="P735" s="49"/>
      <c r="Q735" s="49" t="s">
        <v>174</v>
      </c>
      <c r="R735" s="49" t="str">
        <f>VLOOKUP(Táblázat1[[#This Row],[ORR_ssz]],hirdetett_kurzusok_tabla[],6,0)</f>
        <v>CS:16:00-18:00(Egyetem tér 1-3. III. emelet 306. IX. tanterem (Grosschmid auditórium) (ÁA-3-306-0...</v>
      </c>
      <c r="S735" s="49" t="s">
        <v>1686</v>
      </c>
      <c r="T735" s="49" t="s">
        <v>1710</v>
      </c>
      <c r="U735" s="51" t="s">
        <v>31</v>
      </c>
      <c r="V735" s="49" t="s">
        <v>1711</v>
      </c>
      <c r="W735" s="51"/>
    </row>
    <row r="736" spans="1:23" ht="24.95" customHeight="1" x14ac:dyDescent="0.25">
      <c r="A736" s="47" t="s">
        <v>126</v>
      </c>
      <c r="B736" s="69">
        <v>737</v>
      </c>
      <c r="C736" s="69" t="str">
        <f>VLOOKUP(Táblázat1[[#This Row],[ORR_ssz]],hirdetett_kurzusok_tabla[],7,0)</f>
        <v>J4:xFAK(2kr):T16</v>
      </c>
      <c r="D736" s="79" t="str">
        <f>VLOOKUP(Táblázat1[[#This Row],[ORR_ssz]],hirdetett_kurzusok_tabla[],4,0)</f>
        <v>f</v>
      </c>
      <c r="E736" s="46" t="s">
        <v>1702</v>
      </c>
      <c r="F736" s="47" t="s">
        <v>1703</v>
      </c>
      <c r="G736" s="47" t="s">
        <v>93</v>
      </c>
      <c r="H736" s="48" t="s">
        <v>85</v>
      </c>
      <c r="I736" s="48"/>
      <c r="J736" s="48" t="s">
        <v>85</v>
      </c>
      <c r="K736" s="49" t="s">
        <v>1704</v>
      </c>
      <c r="L736" s="50">
        <v>20</v>
      </c>
      <c r="M736" s="51"/>
      <c r="N736" s="51" t="s">
        <v>60</v>
      </c>
      <c r="O736" s="51" t="s">
        <v>113</v>
      </c>
      <c r="P736" s="49"/>
      <c r="Q736" s="49" t="s">
        <v>154</v>
      </c>
      <c r="R736" s="49" t="str">
        <f>VLOOKUP(Táblázat1[[#This Row],[ORR_ssz]],hirdetett_kurzusok_tabla[],6,0)</f>
        <v>CS:14:00-16:00(Egyetem tér 1-3. II. emelet 231 Közgazdasági gyakorló (ÁA-2-231-01-12))</v>
      </c>
      <c r="S736" s="49" t="s">
        <v>1686</v>
      </c>
      <c r="T736" s="49" t="s">
        <v>1705</v>
      </c>
      <c r="U736" s="51"/>
      <c r="V736" s="49" t="s">
        <v>1706</v>
      </c>
      <c r="W736" s="51"/>
    </row>
    <row r="737" spans="1:23" ht="24.95" customHeight="1" x14ac:dyDescent="0.25">
      <c r="A737" s="47" t="s">
        <v>126</v>
      </c>
      <c r="B737" s="69">
        <v>738</v>
      </c>
      <c r="C737" s="69" t="str">
        <f>VLOOKUP(Táblázat1[[#This Row],[ORR_ssz]],hirdetett_kurzusok_tabla[],7,0)</f>
        <v>J4:xFAK(2kr):T17</v>
      </c>
      <c r="D737" s="79" t="str">
        <f>VLOOKUP(Táblázat1[[#This Row],[ORR_ssz]],hirdetett_kurzusok_tabla[],4,0)</f>
        <v>f</v>
      </c>
      <c r="E737" s="46" t="s">
        <v>1718</v>
      </c>
      <c r="F737" s="47"/>
      <c r="G737" s="39" t="s">
        <v>93</v>
      </c>
      <c r="H737" s="48" t="s">
        <v>85</v>
      </c>
      <c r="I737" s="48"/>
      <c r="J737" s="48"/>
      <c r="K737" s="49"/>
      <c r="L737" s="50"/>
      <c r="M737" s="51"/>
      <c r="N737" s="51"/>
      <c r="O737" s="51"/>
      <c r="P737" s="49"/>
      <c r="Q737" s="49"/>
      <c r="R737" s="49">
        <f>VLOOKUP(Táblázat1[[#This Row],[ORR_ssz]],hirdetett_kurzusok_tabla[],6,0)</f>
        <v>0</v>
      </c>
      <c r="S737" s="49" t="s">
        <v>1686</v>
      </c>
      <c r="T737" s="49" t="s">
        <v>1719</v>
      </c>
      <c r="U737" s="51"/>
      <c r="V737" s="11" t="s">
        <v>3306</v>
      </c>
      <c r="W737" s="51"/>
    </row>
    <row r="738" spans="1:23" ht="24.95" customHeight="1" x14ac:dyDescent="0.25">
      <c r="A738" s="47" t="s">
        <v>126</v>
      </c>
      <c r="B738" s="69">
        <v>739</v>
      </c>
      <c r="C738" s="69" t="str">
        <f>VLOOKUP(Táblázat1[[#This Row],[ORR_ssz]],hirdetett_kurzusok_tabla[],7,0)</f>
        <v>J4:xFAK(2kr):P14</v>
      </c>
      <c r="D738" s="79" t="str">
        <f>VLOOKUP(Táblázat1[[#This Row],[ORR_ssz]],hirdetett_kurzusok_tabla[],4,0)</f>
        <v>f</v>
      </c>
      <c r="E738" s="40" t="s">
        <v>3704</v>
      </c>
      <c r="F738" s="47"/>
      <c r="G738" s="47" t="s">
        <v>93</v>
      </c>
      <c r="H738" s="48" t="s">
        <v>85</v>
      </c>
      <c r="I738" s="48"/>
      <c r="J738" s="48"/>
      <c r="K738" s="49" t="s">
        <v>1713</v>
      </c>
      <c r="L738" s="50" t="s">
        <v>1709</v>
      </c>
      <c r="M738" s="51"/>
      <c r="N738" s="51" t="s">
        <v>27</v>
      </c>
      <c r="O738" s="51" t="s">
        <v>134</v>
      </c>
      <c r="P738" s="49"/>
      <c r="Q738" s="49" t="s">
        <v>102</v>
      </c>
      <c r="R738" s="49" t="str">
        <f>VLOOKUP(Táblázat1[[#This Row],[ORR_ssz]],hirdetett_kurzusok_tabla[],6,0)</f>
        <v>H:16:00-18:00(Egyetem tér 1-3. III. emelet 324. A/11 gyakorló (ÁA-3-323-01-12))</v>
      </c>
      <c r="S738" s="49" t="s">
        <v>1686</v>
      </c>
      <c r="T738" s="49" t="s">
        <v>1716</v>
      </c>
      <c r="U738" s="51" t="s">
        <v>31</v>
      </c>
      <c r="V738" s="49" t="s">
        <v>1717</v>
      </c>
      <c r="W738" s="51"/>
    </row>
    <row r="739" spans="1:23" ht="24.95" customHeight="1" x14ac:dyDescent="0.25">
      <c r="A739" s="47" t="s">
        <v>126</v>
      </c>
      <c r="B739" s="69">
        <v>740</v>
      </c>
      <c r="C739" s="69" t="str">
        <f>VLOOKUP(Táblázat1[[#This Row],[ORR_ssz]],hirdetett_kurzusok_tabla[],7,0)</f>
        <v>J3:XFAK(2 Ó.):F02</v>
      </c>
      <c r="D739" s="79" t="str">
        <f>VLOOKUP(Táblázat1[[#This Row],[ORR_ssz]],hirdetett_kurzusok_tabla[],4,0)</f>
        <v>f</v>
      </c>
      <c r="E739" s="46" t="s">
        <v>1712</v>
      </c>
      <c r="F739" s="47"/>
      <c r="G739" s="47" t="s">
        <v>93</v>
      </c>
      <c r="H739" s="48" t="s">
        <v>85</v>
      </c>
      <c r="I739" s="48"/>
      <c r="J739" s="48"/>
      <c r="K739" s="49" t="s">
        <v>1713</v>
      </c>
      <c r="L739" s="50" t="s">
        <v>1714</v>
      </c>
      <c r="M739" s="51"/>
      <c r="N739" s="51"/>
      <c r="O739" s="51"/>
      <c r="P739" s="58" t="s">
        <v>2679</v>
      </c>
      <c r="Q739" s="49" t="s">
        <v>173</v>
      </c>
      <c r="R739" s="49">
        <f>VLOOKUP(Táblázat1[[#This Row],[ORR_ssz]],hirdetett_kurzusok_tabla[],6,0)</f>
        <v>0</v>
      </c>
      <c r="S739" s="49" t="s">
        <v>1686</v>
      </c>
      <c r="T739" s="49" t="s">
        <v>1715</v>
      </c>
      <c r="U739" s="51" t="s">
        <v>31</v>
      </c>
      <c r="V739" s="49"/>
      <c r="W739" s="51"/>
    </row>
    <row r="740" spans="1:23" ht="24.95" customHeight="1" x14ac:dyDescent="0.25">
      <c r="A740" s="47" t="s">
        <v>126</v>
      </c>
      <c r="B740" s="69">
        <v>741</v>
      </c>
      <c r="C740" s="69" t="str">
        <f>VLOOKUP(Táblázat1[[#This Row],[ORR_ssz]],hirdetett_kurzusok_tabla[],7,0)</f>
        <v>J4:xFAK(2kr):T18</v>
      </c>
      <c r="D740" s="79" t="str">
        <f>VLOOKUP(Táblázat1[[#This Row],[ORR_ssz]],hirdetett_kurzusok_tabla[],4,0)</f>
        <v>f</v>
      </c>
      <c r="E740" s="46" t="s">
        <v>1720</v>
      </c>
      <c r="F740" s="47"/>
      <c r="G740" s="39" t="s">
        <v>93</v>
      </c>
      <c r="H740" s="48" t="s">
        <v>85</v>
      </c>
      <c r="I740" s="48"/>
      <c r="J740" s="48"/>
      <c r="K740" s="49"/>
      <c r="L740" s="57" t="s">
        <v>2672</v>
      </c>
      <c r="M740" s="51"/>
      <c r="N740" s="3"/>
      <c r="O740" s="51" t="s">
        <v>73</v>
      </c>
      <c r="P740" s="3" t="s">
        <v>4747</v>
      </c>
      <c r="Q740" s="49" t="s">
        <v>173</v>
      </c>
      <c r="R740" s="49">
        <f>VLOOKUP(Táblázat1[[#This Row],[ORR_ssz]],hirdetett_kurzusok_tabla[],6,0)</f>
        <v>0</v>
      </c>
      <c r="S740" s="49" t="s">
        <v>1686</v>
      </c>
      <c r="T740" s="49" t="s">
        <v>1721</v>
      </c>
      <c r="U740" s="51" t="s">
        <v>31</v>
      </c>
      <c r="V740" s="49"/>
      <c r="W740" s="51"/>
    </row>
    <row r="741" spans="1:23" ht="24.95" customHeight="1" x14ac:dyDescent="0.25">
      <c r="A741" s="47" t="s">
        <v>126</v>
      </c>
      <c r="B741" s="69">
        <v>742</v>
      </c>
      <c r="C741" s="69" t="str">
        <f>VLOOKUP(Táblázat1[[#This Row],[ORR_ssz]],hirdetett_kurzusok_tabla[],7,0)</f>
        <v>JL5:PÜJ (1)</v>
      </c>
      <c r="D741" s="79" t="str">
        <f>VLOOKUP(Táblázat1[[#This Row],[ORR_ssz]],hirdetett_kurzusok_tabla[],4,0)</f>
        <v>e</v>
      </c>
      <c r="E741" s="46" t="s">
        <v>791</v>
      </c>
      <c r="F741" s="47"/>
      <c r="G741" s="47" t="s">
        <v>23</v>
      </c>
      <c r="H741" s="48" t="s">
        <v>76</v>
      </c>
      <c r="I741" s="48">
        <v>7</v>
      </c>
      <c r="J741" s="48" t="s">
        <v>71</v>
      </c>
      <c r="K741" s="49"/>
      <c r="L741" s="50"/>
      <c r="M741" s="51"/>
      <c r="N741" s="51"/>
      <c r="O741" s="51"/>
      <c r="P741" s="49"/>
      <c r="Q741" s="49" t="s">
        <v>30</v>
      </c>
      <c r="R741" s="49" t="str">
        <f>VLOOKUP(Táblázat1[[#This Row],[ORR_ssz]],hirdetett_kurzusok_tabla[],6,0)</f>
        <v>+SZO:12:30-14:00(Egyetem tér 1-3. II 1/2 emelet VII. tanterem (Nagy Ernő auditórium) (ÁA-2,5-305-0...</v>
      </c>
      <c r="S741" s="49" t="s">
        <v>1686</v>
      </c>
      <c r="T741" s="49" t="s">
        <v>1686</v>
      </c>
      <c r="U741" s="51"/>
      <c r="V741" s="49"/>
      <c r="W741" s="51"/>
    </row>
    <row r="742" spans="1:23" ht="24.95" customHeight="1" x14ac:dyDescent="0.25">
      <c r="A742" s="47" t="s">
        <v>126</v>
      </c>
      <c r="B742" s="69">
        <v>743</v>
      </c>
      <c r="C742" s="69" t="str">
        <f>VLOOKUP(Táblázat1[[#This Row],[ORR_ssz]],hirdetett_kurzusok_tabla[],7,0)</f>
        <v>J4:PÜJ (1)</v>
      </c>
      <c r="D742" s="79" t="str">
        <f>VLOOKUP(Táblázat1[[#This Row],[ORR_ssz]],hirdetett_kurzusok_tabla[],4,0)</f>
        <v>e</v>
      </c>
      <c r="E742" s="46" t="s">
        <v>791</v>
      </c>
      <c r="F742" s="47"/>
      <c r="G742" s="47" t="s">
        <v>23</v>
      </c>
      <c r="H742" s="48" t="s">
        <v>85</v>
      </c>
      <c r="I742" s="48">
        <v>7</v>
      </c>
      <c r="J742" s="48" t="s">
        <v>81</v>
      </c>
      <c r="K742" s="49"/>
      <c r="L742" s="50"/>
      <c r="M742" s="51"/>
      <c r="N742" s="51" t="s">
        <v>60</v>
      </c>
      <c r="O742" s="51" t="s">
        <v>73</v>
      </c>
      <c r="P742" s="49"/>
      <c r="Q742" s="49" t="s">
        <v>177</v>
      </c>
      <c r="R742" s="49" t="str">
        <f>VLOOKUP(Táblázat1[[#This Row],[ORR_ssz]],hirdetett_kurzusok_tabla[],6,0)</f>
        <v>CS:10:00-12:00(Egyetem tér 1-3. II 1/2 emelet VII. tanterem (Nagy Ernő auditórium) (ÁA-2,5-305-01...</v>
      </c>
      <c r="S742" s="49" t="s">
        <v>1686</v>
      </c>
      <c r="T742" s="49" t="s">
        <v>1686</v>
      </c>
      <c r="U742" s="51"/>
      <c r="V742" s="49"/>
      <c r="W742" s="51"/>
    </row>
    <row r="743" spans="1:23" ht="24.95" customHeight="1" x14ac:dyDescent="0.25">
      <c r="A743" s="47" t="s">
        <v>126</v>
      </c>
      <c r="B743" s="69">
        <v>744</v>
      </c>
      <c r="C743" s="69" t="str">
        <f>VLOOKUP(Táblázat1[[#This Row],[ORR_ssz]],hirdetett_kurzusok_tabla[],7,0)</f>
        <v>J4:PÜJ (10)</v>
      </c>
      <c r="D743" s="79" t="str">
        <f>VLOOKUP(Táblázat1[[#This Row],[ORR_ssz]],hirdetett_kurzusok_tabla[],4,0)</f>
        <v>sz_e</v>
      </c>
      <c r="E743" s="46" t="s">
        <v>789</v>
      </c>
      <c r="F743" s="47"/>
      <c r="G743" s="47" t="s">
        <v>35</v>
      </c>
      <c r="H743" s="48" t="s">
        <v>85</v>
      </c>
      <c r="I743" s="48">
        <v>7</v>
      </c>
      <c r="J743" s="48" t="s">
        <v>81</v>
      </c>
      <c r="K743" s="49"/>
      <c r="L743" s="50"/>
      <c r="M743" s="51"/>
      <c r="N743" s="51"/>
      <c r="O743" s="51"/>
      <c r="P743" s="49"/>
      <c r="Q743" s="49"/>
      <c r="R743" s="49">
        <f>VLOOKUP(Táblázat1[[#This Row],[ORR_ssz]],hirdetett_kurzusok_tabla[],6,0)</f>
        <v>0</v>
      </c>
      <c r="S743" s="49" t="s">
        <v>1686</v>
      </c>
      <c r="T743" s="49" t="s">
        <v>1687</v>
      </c>
      <c r="U743" s="51"/>
      <c r="V743" s="49"/>
      <c r="W743" s="51"/>
    </row>
    <row r="744" spans="1:23" ht="24.95" customHeight="1" x14ac:dyDescent="0.25">
      <c r="A744" s="47" t="s">
        <v>126</v>
      </c>
      <c r="B744" s="69">
        <v>745</v>
      </c>
      <c r="C744" s="69" t="str">
        <f>VLOOKUP(Táblázat1[[#This Row],[ORR_ssz]],hirdetett_kurzusok_tabla[],7,0)</f>
        <v>J4:PÜJ (10)</v>
      </c>
      <c r="D744" s="79" t="str">
        <f>VLOOKUP(Táblázat1[[#This Row],[ORR_ssz]],hirdetett_kurzusok_tabla[],4,0)</f>
        <v>sz01</v>
      </c>
      <c r="E744" s="46" t="s">
        <v>790</v>
      </c>
      <c r="F744" s="47"/>
      <c r="G744" s="47" t="s">
        <v>35</v>
      </c>
      <c r="H744" s="48" t="s">
        <v>85</v>
      </c>
      <c r="I744" s="48">
        <v>7</v>
      </c>
      <c r="J744" s="48" t="s">
        <v>81</v>
      </c>
      <c r="K744" s="49"/>
      <c r="L744" s="50"/>
      <c r="M744" s="51" t="s">
        <v>26</v>
      </c>
      <c r="N744" s="51" t="s">
        <v>51</v>
      </c>
      <c r="O744" s="51" t="s">
        <v>153</v>
      </c>
      <c r="P744" s="49"/>
      <c r="Q744" s="49" t="s">
        <v>3965</v>
      </c>
      <c r="R744" s="49" t="str">
        <f>VLOOKUP(Táblázat1[[#This Row],[ORR_ssz]],hirdetett_kurzusok_tabla[],6,0)</f>
        <v>+SZE:18:00-20:00(B/14 Gyakorló (ÁB-3-307-01-11))</v>
      </c>
      <c r="S744" s="49" t="s">
        <v>1686</v>
      </c>
      <c r="T744" s="49" t="s">
        <v>1688</v>
      </c>
      <c r="U744" s="51"/>
      <c r="V744" s="49"/>
      <c r="W744" s="51"/>
    </row>
    <row r="745" spans="1:23" ht="24.95" customHeight="1" x14ac:dyDescent="0.25">
      <c r="A745" s="47" t="s">
        <v>126</v>
      </c>
      <c r="B745" s="69">
        <v>746</v>
      </c>
      <c r="C745" s="69" t="str">
        <f>VLOOKUP(Táblázat1[[#This Row],[ORR_ssz]],hirdetett_kurzusok_tabla[],7,0)</f>
        <v>J4:PÜJ (10)</v>
      </c>
      <c r="D745" s="79" t="str">
        <f>VLOOKUP(Táblázat1[[#This Row],[ORR_ssz]],hirdetett_kurzusok_tabla[],4,0)</f>
        <v>sz02</v>
      </c>
      <c r="E745" s="46" t="s">
        <v>792</v>
      </c>
      <c r="F745" s="47"/>
      <c r="G745" s="47" t="s">
        <v>35</v>
      </c>
      <c r="H745" s="48" t="s">
        <v>85</v>
      </c>
      <c r="I745" s="48">
        <v>7</v>
      </c>
      <c r="J745" s="48" t="s">
        <v>81</v>
      </c>
      <c r="K745" s="49"/>
      <c r="L745" s="50"/>
      <c r="M745" s="51" t="s">
        <v>38</v>
      </c>
      <c r="N745" s="51" t="s">
        <v>39</v>
      </c>
      <c r="O745" s="51" t="s">
        <v>153</v>
      </c>
      <c r="P745" s="49"/>
      <c r="Q745" s="49" t="s">
        <v>3954</v>
      </c>
      <c r="R745" s="49" t="str">
        <f>VLOOKUP(Táblázat1[[#This Row],[ORR_ssz]],hirdetett_kurzusok_tabla[],6,0)</f>
        <v>-K:18:00-20:00(B/2 Gyakorló (ÁB-0-002-01-11))</v>
      </c>
      <c r="S745" s="49" t="s">
        <v>1686</v>
      </c>
      <c r="T745" s="49" t="s">
        <v>1689</v>
      </c>
      <c r="U745" s="51"/>
      <c r="V745" s="49" t="s">
        <v>1690</v>
      </c>
      <c r="W745" s="51"/>
    </row>
    <row r="746" spans="1:23" ht="24.95" customHeight="1" x14ac:dyDescent="0.25">
      <c r="A746" s="47" t="s">
        <v>126</v>
      </c>
      <c r="B746" s="69">
        <v>747</v>
      </c>
      <c r="C746" s="69" t="str">
        <f>VLOOKUP(Táblázat1[[#This Row],[ORR_ssz]],hirdetett_kurzusok_tabla[],7,0)</f>
        <v>J4:PÜJ (10)</v>
      </c>
      <c r="D746" s="79" t="str">
        <f>VLOOKUP(Táblázat1[[#This Row],[ORR_ssz]],hirdetett_kurzusok_tabla[],4,0)</f>
        <v>sz03</v>
      </c>
      <c r="E746" s="46" t="s">
        <v>793</v>
      </c>
      <c r="F746" s="47"/>
      <c r="G746" s="47" t="s">
        <v>35</v>
      </c>
      <c r="H746" s="48" t="s">
        <v>85</v>
      </c>
      <c r="I746" s="48">
        <v>7</v>
      </c>
      <c r="J746" s="48" t="s">
        <v>81</v>
      </c>
      <c r="K746" s="49"/>
      <c r="L746" s="50"/>
      <c r="M746" s="51" t="s">
        <v>26</v>
      </c>
      <c r="N746" s="51" t="s">
        <v>27</v>
      </c>
      <c r="O746" s="51" t="s">
        <v>134</v>
      </c>
      <c r="P746" s="49"/>
      <c r="Q746" s="49" t="s">
        <v>3999</v>
      </c>
      <c r="R746" s="49" t="str">
        <f>VLOOKUP(Táblázat1[[#This Row],[ORR_ssz]],hirdetett_kurzusok_tabla[],6,0)</f>
        <v>+H:16:00-18:00(Egyetem tér 1-3. III. emelet 324. A/12 gyakorló (ÁA-3-324-01-12))</v>
      </c>
      <c r="S746" s="49" t="s">
        <v>1686</v>
      </c>
      <c r="T746" s="49" t="s">
        <v>1691</v>
      </c>
      <c r="U746" s="51"/>
      <c r="V746" s="49" t="s">
        <v>1692</v>
      </c>
      <c r="W746" s="51"/>
    </row>
    <row r="747" spans="1:23" ht="24.95" customHeight="1" x14ac:dyDescent="0.25">
      <c r="A747" s="47" t="s">
        <v>126</v>
      </c>
      <c r="B747" s="69">
        <v>748</v>
      </c>
      <c r="C747" s="69" t="str">
        <f>VLOOKUP(Táblázat1[[#This Row],[ORR_ssz]],hirdetett_kurzusok_tabla[],7,0)</f>
        <v>J4:PÜJ (10)</v>
      </c>
      <c r="D747" s="79" t="str">
        <f>VLOOKUP(Táblázat1[[#This Row],[ORR_ssz]],hirdetett_kurzusok_tabla[],4,0)</f>
        <v>sz04</v>
      </c>
      <c r="E747" s="46" t="s">
        <v>794</v>
      </c>
      <c r="F747" s="47"/>
      <c r="G747" s="47" t="s">
        <v>35</v>
      </c>
      <c r="H747" s="48" t="s">
        <v>85</v>
      </c>
      <c r="I747" s="48">
        <v>7</v>
      </c>
      <c r="J747" s="48" t="s">
        <v>81</v>
      </c>
      <c r="K747" s="49"/>
      <c r="L747" s="50"/>
      <c r="M747" s="51" t="s">
        <v>26</v>
      </c>
      <c r="N747" s="51" t="s">
        <v>60</v>
      </c>
      <c r="O747" s="51" t="s">
        <v>113</v>
      </c>
      <c r="P747" s="49"/>
      <c r="Q747" s="49" t="s">
        <v>3966</v>
      </c>
      <c r="R747" s="49" t="str">
        <f>VLOOKUP(Táblázat1[[#This Row],[ORR_ssz]],hirdetett_kurzusok_tabla[],6,0)</f>
        <v>+CS:14:00-16:00(B/12 Gyakorló (ÁB-3-304-01-12))</v>
      </c>
      <c r="S747" s="49" t="s">
        <v>1686</v>
      </c>
      <c r="T747" s="49" t="s">
        <v>1693</v>
      </c>
      <c r="U747" s="51"/>
      <c r="V747" s="49"/>
      <c r="W747" s="51"/>
    </row>
    <row r="748" spans="1:23" ht="24.95" customHeight="1" x14ac:dyDescent="0.25">
      <c r="A748" s="47" t="s">
        <v>126</v>
      </c>
      <c r="B748" s="69">
        <v>749</v>
      </c>
      <c r="C748" s="69" t="str">
        <f>VLOOKUP(Táblázat1[[#This Row],[ORR_ssz]],hirdetett_kurzusok_tabla[],7,0)</f>
        <v>J4:PÜJ (10)</v>
      </c>
      <c r="D748" s="79" t="str">
        <f>VLOOKUP(Táblázat1[[#This Row],[ORR_ssz]],hirdetett_kurzusok_tabla[],4,0)</f>
        <v>sz05</v>
      </c>
      <c r="E748" s="46" t="s">
        <v>795</v>
      </c>
      <c r="F748" s="47"/>
      <c r="G748" s="47" t="s">
        <v>35</v>
      </c>
      <c r="H748" s="48" t="s">
        <v>85</v>
      </c>
      <c r="I748" s="48">
        <v>7</v>
      </c>
      <c r="J748" s="48" t="s">
        <v>81</v>
      </c>
      <c r="K748" s="49"/>
      <c r="L748" s="50"/>
      <c r="M748" s="51" t="s">
        <v>26</v>
      </c>
      <c r="N748" s="51" t="s">
        <v>39</v>
      </c>
      <c r="O748" s="51" t="s">
        <v>113</v>
      </c>
      <c r="P748" s="49"/>
      <c r="Q748" s="49" t="s">
        <v>3966</v>
      </c>
      <c r="R748" s="49" t="str">
        <f>VLOOKUP(Táblázat1[[#This Row],[ORR_ssz]],hirdetett_kurzusok_tabla[],6,0)</f>
        <v>+K:14:00-16:00(B/12 Gyakorló (ÁB-3-304-01-12))</v>
      </c>
      <c r="S748" s="49" t="s">
        <v>1686</v>
      </c>
      <c r="T748" s="49" t="s">
        <v>1694</v>
      </c>
      <c r="U748" s="51"/>
      <c r="V748" s="49"/>
      <c r="W748" s="51"/>
    </row>
    <row r="749" spans="1:23" ht="24.95" customHeight="1" x14ac:dyDescent="0.25">
      <c r="A749" s="47" t="s">
        <v>126</v>
      </c>
      <c r="B749" s="69">
        <v>750</v>
      </c>
      <c r="C749" s="69" t="str">
        <f>VLOOKUP(Táblázat1[[#This Row],[ORR_ssz]],hirdetett_kurzusok_tabla[],7,0)</f>
        <v>J4:PÜJ (10)</v>
      </c>
      <c r="D749" s="79" t="str">
        <f>VLOOKUP(Táblázat1[[#This Row],[ORR_ssz]],hirdetett_kurzusok_tabla[],4,0)</f>
        <v>sz06</v>
      </c>
      <c r="E749" s="46" t="s">
        <v>796</v>
      </c>
      <c r="F749" s="47"/>
      <c r="G749" s="47" t="s">
        <v>35</v>
      </c>
      <c r="H749" s="48" t="s">
        <v>85</v>
      </c>
      <c r="I749" s="48">
        <v>7</v>
      </c>
      <c r="J749" s="48" t="s">
        <v>81</v>
      </c>
      <c r="K749" s="49"/>
      <c r="L749" s="50"/>
      <c r="M749" s="51" t="s">
        <v>26</v>
      </c>
      <c r="N749" s="51" t="s">
        <v>39</v>
      </c>
      <c r="O749" s="51" t="s">
        <v>40</v>
      </c>
      <c r="P749" s="49"/>
      <c r="Q749" s="49" t="s">
        <v>3966</v>
      </c>
      <c r="R749" s="49" t="str">
        <f>VLOOKUP(Táblázat1[[#This Row],[ORR_ssz]],hirdetett_kurzusok_tabla[],6,0)</f>
        <v>+K:08:00-10:00(B/12 Gyakorló (ÁB-3-304-01-12))</v>
      </c>
      <c r="S749" s="49" t="s">
        <v>1686</v>
      </c>
      <c r="T749" s="49" t="s">
        <v>1695</v>
      </c>
      <c r="U749" s="51"/>
      <c r="V749" s="49"/>
      <c r="W749" s="51"/>
    </row>
    <row r="750" spans="1:23" ht="24.95" customHeight="1" x14ac:dyDescent="0.25">
      <c r="A750" s="47" t="s">
        <v>126</v>
      </c>
      <c r="B750" s="69">
        <v>751</v>
      </c>
      <c r="C750" s="69" t="str">
        <f>VLOOKUP(Táblázat1[[#This Row],[ORR_ssz]],hirdetett_kurzusok_tabla[],7,0)</f>
        <v>J4:PÜJ (10)</v>
      </c>
      <c r="D750" s="79" t="str">
        <f>VLOOKUP(Táblázat1[[#This Row],[ORR_ssz]],hirdetett_kurzusok_tabla[],4,0)</f>
        <v>sz07</v>
      </c>
      <c r="E750" s="46" t="s">
        <v>887</v>
      </c>
      <c r="F750" s="47"/>
      <c r="G750" s="47" t="s">
        <v>35</v>
      </c>
      <c r="H750" s="48" t="s">
        <v>85</v>
      </c>
      <c r="I750" s="48">
        <v>7</v>
      </c>
      <c r="J750" s="48" t="s">
        <v>81</v>
      </c>
      <c r="K750" s="49"/>
      <c r="L750" s="50"/>
      <c r="M750" s="51" t="s">
        <v>26</v>
      </c>
      <c r="N750" s="51" t="s">
        <v>27</v>
      </c>
      <c r="O750" s="51" t="s">
        <v>40</v>
      </c>
      <c r="P750" s="49"/>
      <c r="Q750" s="49" t="s">
        <v>3969</v>
      </c>
      <c r="R750" s="49" t="str">
        <f>VLOOKUP(Táblázat1[[#This Row],[ORR_ssz]],hirdetett_kurzusok_tabla[],6,0)</f>
        <v>+H:08:00-10:00(B/16 Gyakorló (ÁB-3-311-01-11))</v>
      </c>
      <c r="S750" s="49" t="s">
        <v>1686</v>
      </c>
      <c r="T750" s="49" t="s">
        <v>1696</v>
      </c>
      <c r="U750" s="51"/>
      <c r="V750" s="49" t="s">
        <v>1697</v>
      </c>
      <c r="W750" s="51"/>
    </row>
    <row r="751" spans="1:23" ht="24.95" customHeight="1" x14ac:dyDescent="0.25">
      <c r="A751" s="47" t="s">
        <v>126</v>
      </c>
      <c r="B751" s="69">
        <v>752</v>
      </c>
      <c r="C751" s="69" t="str">
        <f>VLOOKUP(Táblázat1[[#This Row],[ORR_ssz]],hirdetett_kurzusok_tabla[],7,0)</f>
        <v>J4:PÜJ (10)</v>
      </c>
      <c r="D751" s="79" t="str">
        <f>VLOOKUP(Táblázat1[[#This Row],[ORR_ssz]],hirdetett_kurzusok_tabla[],4,0)</f>
        <v>sz08</v>
      </c>
      <c r="E751" s="46" t="s">
        <v>797</v>
      </c>
      <c r="F751" s="47"/>
      <c r="G751" s="47" t="s">
        <v>35</v>
      </c>
      <c r="H751" s="48" t="s">
        <v>85</v>
      </c>
      <c r="I751" s="48">
        <v>7</v>
      </c>
      <c r="J751" s="48" t="s">
        <v>81</v>
      </c>
      <c r="K751" s="49"/>
      <c r="L751" s="50"/>
      <c r="M751" s="51" t="s">
        <v>26</v>
      </c>
      <c r="N751" s="51" t="s">
        <v>51</v>
      </c>
      <c r="O751" s="51" t="s">
        <v>134</v>
      </c>
      <c r="P751" s="49"/>
      <c r="Q751" s="49" t="s">
        <v>4004</v>
      </c>
      <c r="R751" s="49" t="str">
        <f>VLOOKUP(Táblázat1[[#This Row],[ORR_ssz]],hirdetett_kurzusok_tabla[],6,0)</f>
        <v>+SZE:16:00-18:00(B tanterem II. (Magyar u.) (ÁB-1,5-112))</v>
      </c>
      <c r="S751" s="49" t="s">
        <v>1686</v>
      </c>
      <c r="T751" s="49" t="s">
        <v>1698</v>
      </c>
      <c r="U751" s="51"/>
      <c r="V751" s="49"/>
      <c r="W751" s="51"/>
    </row>
    <row r="752" spans="1:23" ht="24.95" customHeight="1" x14ac:dyDescent="0.25">
      <c r="A752" s="47" t="s">
        <v>126</v>
      </c>
      <c r="B752" s="69">
        <v>753</v>
      </c>
      <c r="C752" s="69" t="str">
        <f>VLOOKUP(Táblázat1[[#This Row],[ORR_ssz]],hirdetett_kurzusok_tabla[],7,0)</f>
        <v>J4:PÜJ (10)</v>
      </c>
      <c r="D752" s="79" t="str">
        <f>VLOOKUP(Táblázat1[[#This Row],[ORR_ssz]],hirdetett_kurzusok_tabla[],4,0)</f>
        <v>sz09</v>
      </c>
      <c r="E752" s="46" t="s">
        <v>798</v>
      </c>
      <c r="F752" s="47"/>
      <c r="G752" s="47" t="s">
        <v>35</v>
      </c>
      <c r="H752" s="48" t="s">
        <v>85</v>
      </c>
      <c r="I752" s="48">
        <v>7</v>
      </c>
      <c r="J752" s="48" t="s">
        <v>81</v>
      </c>
      <c r="K752" s="49"/>
      <c r="L752" s="50"/>
      <c r="M752" s="51" t="s">
        <v>38</v>
      </c>
      <c r="N752" s="51" t="s">
        <v>51</v>
      </c>
      <c r="O752" s="51" t="s">
        <v>134</v>
      </c>
      <c r="P752" s="49"/>
      <c r="Q752" s="49" t="s">
        <v>4004</v>
      </c>
      <c r="R752" s="49" t="str">
        <f>VLOOKUP(Táblázat1[[#This Row],[ORR_ssz]],hirdetett_kurzusok_tabla[],6,0)</f>
        <v>-SZE:16:00-18:00(B tanterem II. (Magyar u.) (ÁB-1,5-112))</v>
      </c>
      <c r="S752" s="49" t="s">
        <v>1686</v>
      </c>
      <c r="T752" s="49" t="s">
        <v>1698</v>
      </c>
      <c r="U752" s="51"/>
      <c r="V752" s="49"/>
      <c r="W752" s="51"/>
    </row>
    <row r="753" spans="1:23" ht="24.95" customHeight="1" x14ac:dyDescent="0.25">
      <c r="A753" s="47" t="s">
        <v>126</v>
      </c>
      <c r="B753" s="69">
        <v>754</v>
      </c>
      <c r="C753" s="69" t="str">
        <f>VLOOKUP(Táblázat1[[#This Row],[ORR_ssz]],hirdetett_kurzusok_tabla[],7,0)</f>
        <v>J4:PÜJ (10)</v>
      </c>
      <c r="D753" s="79" t="str">
        <f>VLOOKUP(Táblázat1[[#This Row],[ORR_ssz]],hirdetett_kurzusok_tabla[],4,0)</f>
        <v>sz10</v>
      </c>
      <c r="E753" s="46" t="s">
        <v>799</v>
      </c>
      <c r="F753" s="47"/>
      <c r="G753" s="47" t="s">
        <v>35</v>
      </c>
      <c r="H753" s="48" t="s">
        <v>85</v>
      </c>
      <c r="I753" s="48">
        <v>7</v>
      </c>
      <c r="J753" s="48" t="s">
        <v>81</v>
      </c>
      <c r="K753" s="49"/>
      <c r="L753" s="50"/>
      <c r="M753" s="51" t="s">
        <v>26</v>
      </c>
      <c r="N753" s="51" t="s">
        <v>60</v>
      </c>
      <c r="O753" s="51" t="s">
        <v>134</v>
      </c>
      <c r="P753" s="49"/>
      <c r="Q753" s="49" t="s">
        <v>4002</v>
      </c>
      <c r="R753" s="49" t="str">
        <f>VLOOKUP(Táblázat1[[#This Row],[ORR_ssz]],hirdetett_kurzusok_tabla[],6,0)</f>
        <v>+CS:16:00-18:00(Kecskeméti u. 2. em. Lift, felvonó (ÁB-2-221-06-81))</v>
      </c>
      <c r="S753" s="49" t="s">
        <v>1686</v>
      </c>
      <c r="T753" s="49" t="s">
        <v>1698</v>
      </c>
      <c r="U753" s="51"/>
      <c r="V753" s="49"/>
      <c r="W753" s="51"/>
    </row>
    <row r="754" spans="1:23" ht="24.95" customHeight="1" x14ac:dyDescent="0.25">
      <c r="A754" s="47" t="s">
        <v>126</v>
      </c>
      <c r="B754" s="69">
        <v>755</v>
      </c>
      <c r="C754" s="69" t="str">
        <f>VLOOKUP(Táblázat1[[#This Row],[ORR_ssz]],hirdetett_kurzusok_tabla[],7,0)</f>
        <v>J4:PÜJ (10)</v>
      </c>
      <c r="D754" s="79" t="str">
        <f>VLOOKUP(Táblázat1[[#This Row],[ORR_ssz]],hirdetett_kurzusok_tabla[],4,0)</f>
        <v>sz11</v>
      </c>
      <c r="E754" s="46" t="s">
        <v>800</v>
      </c>
      <c r="F754" s="47"/>
      <c r="G754" s="47" t="s">
        <v>35</v>
      </c>
      <c r="H754" s="48" t="s">
        <v>85</v>
      </c>
      <c r="I754" s="48">
        <v>7</v>
      </c>
      <c r="J754" s="48" t="s">
        <v>81</v>
      </c>
      <c r="K754" s="49"/>
      <c r="L754" s="50"/>
      <c r="M754" s="51" t="s">
        <v>26</v>
      </c>
      <c r="N754" s="51" t="s">
        <v>39</v>
      </c>
      <c r="O754" s="51" t="s">
        <v>90</v>
      </c>
      <c r="P754" s="49"/>
      <c r="Q754" s="49" t="s">
        <v>4007</v>
      </c>
      <c r="R754" s="49" t="str">
        <f>VLOOKUP(Táblázat1[[#This Row],[ORR_ssz]],hirdetett_kurzusok_tabla[],6,0)</f>
        <v>+K:12:00-14:00(Egyetem tér 1-3. I. emelet 106. I. tanterem (Somló auditórium) (ÁA-1-106-01-11))</v>
      </c>
      <c r="S754" s="49" t="s">
        <v>1686</v>
      </c>
      <c r="T754" s="49" t="s">
        <v>1699</v>
      </c>
      <c r="U754" s="51"/>
      <c r="V754" s="49"/>
      <c r="W754" s="51"/>
    </row>
    <row r="755" spans="1:23" ht="24.95" customHeight="1" x14ac:dyDescent="0.25">
      <c r="A755" s="47" t="s">
        <v>126</v>
      </c>
      <c r="B755" s="69">
        <v>756</v>
      </c>
      <c r="C755" s="69" t="str">
        <f>VLOOKUP(Táblázat1[[#This Row],[ORR_ssz]],hirdetett_kurzusok_tabla[],7,0)</f>
        <v>J4:PÜJ (10)</v>
      </c>
      <c r="D755" s="79" t="str">
        <f>VLOOKUP(Táblázat1[[#This Row],[ORR_ssz]],hirdetett_kurzusok_tabla[],4,0)</f>
        <v>sz12</v>
      </c>
      <c r="E755" s="46" t="s">
        <v>801</v>
      </c>
      <c r="F755" s="47"/>
      <c r="G755" s="47" t="s">
        <v>35</v>
      </c>
      <c r="H755" s="48" t="s">
        <v>85</v>
      </c>
      <c r="I755" s="48">
        <v>7</v>
      </c>
      <c r="J755" s="48" t="s">
        <v>81</v>
      </c>
      <c r="K755" s="49"/>
      <c r="L755" s="50"/>
      <c r="M755" s="51" t="s">
        <v>38</v>
      </c>
      <c r="N755" s="51" t="s">
        <v>39</v>
      </c>
      <c r="O755" s="51" t="s">
        <v>90</v>
      </c>
      <c r="P755" s="49"/>
      <c r="Q755" s="49" t="s">
        <v>4007</v>
      </c>
      <c r="R755" s="49" t="str">
        <f>VLOOKUP(Táblázat1[[#This Row],[ORR_ssz]],hirdetett_kurzusok_tabla[],6,0)</f>
        <v>-K:12:00-14:00(Egyetem tér 1-3. I. emelet 106. I. tanterem (Somló auditórium) (ÁA-1-106-01-11))</v>
      </c>
      <c r="S755" s="49" t="s">
        <v>1686</v>
      </c>
      <c r="T755" s="49" t="s">
        <v>1699</v>
      </c>
      <c r="U755" s="51"/>
      <c r="V755" s="49"/>
      <c r="W755" s="51"/>
    </row>
    <row r="756" spans="1:23" ht="24.95" customHeight="1" x14ac:dyDescent="0.25">
      <c r="A756" s="47" t="s">
        <v>126</v>
      </c>
      <c r="B756" s="69">
        <v>757</v>
      </c>
      <c r="C756" s="69" t="str">
        <f>VLOOKUP(Táblázat1[[#This Row],[ORR_ssz]],hirdetett_kurzusok_tabla[],7,0)</f>
        <v>J4:PÜJ (10)</v>
      </c>
      <c r="D756" s="79" t="str">
        <f>VLOOKUP(Táblázat1[[#This Row],[ORR_ssz]],hirdetett_kurzusok_tabla[],4,0)</f>
        <v>sz13</v>
      </c>
      <c r="E756" s="46" t="s">
        <v>802</v>
      </c>
      <c r="F756" s="47"/>
      <c r="G756" s="47" t="s">
        <v>35</v>
      </c>
      <c r="H756" s="48" t="s">
        <v>85</v>
      </c>
      <c r="I756" s="48">
        <v>7</v>
      </c>
      <c r="J756" s="48" t="s">
        <v>81</v>
      </c>
      <c r="K756" s="49"/>
      <c r="L756" s="50"/>
      <c r="M756" s="51" t="s">
        <v>26</v>
      </c>
      <c r="N756" s="51" t="s">
        <v>39</v>
      </c>
      <c r="O756" s="51" t="s">
        <v>113</v>
      </c>
      <c r="P756" s="49"/>
      <c r="Q756" s="49" t="s">
        <v>4007</v>
      </c>
      <c r="R756" s="49" t="str">
        <f>VLOOKUP(Táblázat1[[#This Row],[ORR_ssz]],hirdetett_kurzusok_tabla[],6,0)</f>
        <v>+K:14:00-16:00(Egyetem tér 1-3. I. emelet 106. I. tanterem (Somló auditórium) (ÁA-1-106-01-11))</v>
      </c>
      <c r="S756" s="49" t="s">
        <v>1686</v>
      </c>
      <c r="T756" s="49" t="s">
        <v>1699</v>
      </c>
      <c r="U756" s="51"/>
      <c r="V756" s="49"/>
      <c r="W756" s="51"/>
    </row>
    <row r="757" spans="1:23" ht="24.95" customHeight="1" x14ac:dyDescent="0.25">
      <c r="A757" s="47" t="s">
        <v>126</v>
      </c>
      <c r="B757" s="69">
        <v>758</v>
      </c>
      <c r="C757" s="69" t="str">
        <f>VLOOKUP(Táblázat1[[#This Row],[ORR_ssz]],hirdetett_kurzusok_tabla[],7,0)</f>
        <v>J4:PÜJ (10)</v>
      </c>
      <c r="D757" s="79" t="str">
        <f>VLOOKUP(Táblázat1[[#This Row],[ORR_ssz]],hirdetett_kurzusok_tabla[],4,0)</f>
        <v>sz14</v>
      </c>
      <c r="E757" s="46" t="s">
        <v>803</v>
      </c>
      <c r="F757" s="47"/>
      <c r="G757" s="47" t="s">
        <v>35</v>
      </c>
      <c r="H757" s="48" t="s">
        <v>85</v>
      </c>
      <c r="I757" s="48">
        <v>7</v>
      </c>
      <c r="J757" s="48" t="s">
        <v>81</v>
      </c>
      <c r="K757" s="49"/>
      <c r="L757" s="50"/>
      <c r="M757" s="51" t="s">
        <v>38</v>
      </c>
      <c r="N757" s="51" t="s">
        <v>39</v>
      </c>
      <c r="O757" s="51" t="s">
        <v>113</v>
      </c>
      <c r="P757" s="49"/>
      <c r="Q757" s="49" t="s">
        <v>4007</v>
      </c>
      <c r="R757" s="49" t="str">
        <f>VLOOKUP(Táblázat1[[#This Row],[ORR_ssz]],hirdetett_kurzusok_tabla[],6,0)</f>
        <v>-K:14:00-16:00(Egyetem tér 1-3. I. emelet 106. I. tanterem (Somló auditórium) (ÁA-1-106-01-11))</v>
      </c>
      <c r="S757" s="49" t="s">
        <v>1686</v>
      </c>
      <c r="T757" s="49" t="s">
        <v>1699</v>
      </c>
      <c r="U757" s="51"/>
      <c r="V757" s="49"/>
      <c r="W757" s="51"/>
    </row>
    <row r="758" spans="1:23" ht="24.95" customHeight="1" x14ac:dyDescent="0.25">
      <c r="A758" s="47" t="s">
        <v>126</v>
      </c>
      <c r="B758" s="69">
        <v>759</v>
      </c>
      <c r="C758" s="69" t="str">
        <f>VLOOKUP(Táblázat1[[#This Row],[ORR_ssz]],hirdetett_kurzusok_tabla[],7,0)</f>
        <v>J4:PÜJ (10)</v>
      </c>
      <c r="D758" s="79" t="str">
        <f>VLOOKUP(Táblázat1[[#This Row],[ORR_ssz]],hirdetett_kurzusok_tabla[],4,0)</f>
        <v>sz15</v>
      </c>
      <c r="E758" s="46" t="s">
        <v>804</v>
      </c>
      <c r="F758" s="47"/>
      <c r="G758" s="47" t="s">
        <v>35</v>
      </c>
      <c r="H758" s="48" t="s">
        <v>85</v>
      </c>
      <c r="I758" s="48">
        <v>7</v>
      </c>
      <c r="J758" s="48" t="s">
        <v>81</v>
      </c>
      <c r="K758" s="49"/>
      <c r="L758" s="50"/>
      <c r="M758" s="51" t="s">
        <v>26</v>
      </c>
      <c r="N758" s="51" t="s">
        <v>60</v>
      </c>
      <c r="O758" s="51" t="s">
        <v>113</v>
      </c>
      <c r="P758" s="49"/>
      <c r="Q758" s="49" t="s">
        <v>4002</v>
      </c>
      <c r="R758" s="49" t="str">
        <f>VLOOKUP(Táblázat1[[#This Row],[ORR_ssz]],hirdetett_kurzusok_tabla[],6,0)</f>
        <v>+CS:14:00-16:00(Kecskeméti u. 2. em. Lift, felvonó (ÁB-2-221-06-81))</v>
      </c>
      <c r="S758" s="49" t="s">
        <v>1686</v>
      </c>
      <c r="T758" s="49" t="s">
        <v>1687</v>
      </c>
      <c r="U758" s="51"/>
      <c r="V758" s="49"/>
      <c r="W758" s="51"/>
    </row>
    <row r="759" spans="1:23" ht="24.95" customHeight="1" x14ac:dyDescent="0.25">
      <c r="A759" s="47" t="s">
        <v>126</v>
      </c>
      <c r="B759" s="69">
        <v>760</v>
      </c>
      <c r="C759" s="69" t="str">
        <f>VLOOKUP(Táblázat1[[#This Row],[ORR_ssz]],hirdetett_kurzusok_tabla[],7,0)</f>
        <v>J4:PÜJ (10)</v>
      </c>
      <c r="D759" s="79" t="str">
        <f>VLOOKUP(Táblázat1[[#This Row],[ORR_ssz]],hirdetett_kurzusok_tabla[],4,0)</f>
        <v>sz16</v>
      </c>
      <c r="E759" s="46" t="s">
        <v>805</v>
      </c>
      <c r="F759" s="47"/>
      <c r="G759" s="47" t="s">
        <v>35</v>
      </c>
      <c r="H759" s="48" t="s">
        <v>85</v>
      </c>
      <c r="I759" s="48">
        <v>7</v>
      </c>
      <c r="J759" s="48" t="s">
        <v>81</v>
      </c>
      <c r="K759" s="49"/>
      <c r="L759" s="50"/>
      <c r="M759" s="51" t="s">
        <v>38</v>
      </c>
      <c r="N759" s="51" t="s">
        <v>60</v>
      </c>
      <c r="O759" s="51" t="s">
        <v>113</v>
      </c>
      <c r="P759" s="49"/>
      <c r="Q759" s="49" t="s">
        <v>4002</v>
      </c>
      <c r="R759" s="49" t="str">
        <f>VLOOKUP(Táblázat1[[#This Row],[ORR_ssz]],hirdetett_kurzusok_tabla[],6,0)</f>
        <v>-CS:14:00-16:00(Kecskeméti u. 2. em. Lift, felvonó (ÁB-2-221-06-81))</v>
      </c>
      <c r="S759" s="49" t="s">
        <v>1686</v>
      </c>
      <c r="T759" s="49" t="s">
        <v>1687</v>
      </c>
      <c r="U759" s="51"/>
      <c r="V759" s="49"/>
      <c r="W759" s="51"/>
    </row>
    <row r="760" spans="1:23" ht="24.95" customHeight="1" x14ac:dyDescent="0.25">
      <c r="A760" s="47" t="s">
        <v>126</v>
      </c>
      <c r="B760" s="69">
        <v>761</v>
      </c>
      <c r="C760" s="69" t="str">
        <f>VLOOKUP(Táblázat1[[#This Row],[ORR_ssz]],hirdetett_kurzusok_tabla[],7,0)</f>
        <v>J4:PÜJ (10)</v>
      </c>
      <c r="D760" s="79" t="str">
        <f>VLOOKUP(Táblázat1[[#This Row],[ORR_ssz]],hirdetett_kurzusok_tabla[],4,0)</f>
        <v>sz17</v>
      </c>
      <c r="E760" s="46" t="s">
        <v>806</v>
      </c>
      <c r="F760" s="47"/>
      <c r="G760" s="47" t="s">
        <v>35</v>
      </c>
      <c r="H760" s="48" t="s">
        <v>85</v>
      </c>
      <c r="I760" s="48">
        <v>7</v>
      </c>
      <c r="J760" s="48" t="s">
        <v>81</v>
      </c>
      <c r="K760" s="49"/>
      <c r="L760" s="50"/>
      <c r="M760" s="51" t="s">
        <v>26</v>
      </c>
      <c r="N760" s="51" t="s">
        <v>60</v>
      </c>
      <c r="O760" s="51" t="s">
        <v>134</v>
      </c>
      <c r="P760" s="49"/>
      <c r="Q760" s="49" t="s">
        <v>3953</v>
      </c>
      <c r="R760" s="49" t="str">
        <f>VLOOKUP(Táblázat1[[#This Row],[ORR_ssz]],hirdetett_kurzusok_tabla[],6,0)</f>
        <v>+CS:16:00-18:00(Egyetem tér 1-3. földszint A/15 gyakorló (ÁA-0-028-01-12))</v>
      </c>
      <c r="S760" s="49" t="s">
        <v>1686</v>
      </c>
      <c r="T760" s="49" t="s">
        <v>1687</v>
      </c>
      <c r="U760" s="51"/>
      <c r="V760" s="49"/>
      <c r="W760" s="51"/>
    </row>
    <row r="761" spans="1:23" ht="24.95" customHeight="1" x14ac:dyDescent="0.25">
      <c r="A761" s="47" t="s">
        <v>126</v>
      </c>
      <c r="B761" s="69">
        <v>762</v>
      </c>
      <c r="C761" s="69" t="str">
        <f>VLOOKUP(Táblázat1[[#This Row],[ORR_ssz]],hirdetett_kurzusok_tabla[],7,0)</f>
        <v>J4:PÜJ (10)</v>
      </c>
      <c r="D761" s="79" t="str">
        <f>VLOOKUP(Táblázat1[[#This Row],[ORR_ssz]],hirdetett_kurzusok_tabla[],4,0)</f>
        <v>sz18</v>
      </c>
      <c r="E761" s="46" t="s">
        <v>807</v>
      </c>
      <c r="F761" s="47"/>
      <c r="G761" s="47" t="s">
        <v>35</v>
      </c>
      <c r="H761" s="48" t="s">
        <v>85</v>
      </c>
      <c r="I761" s="48">
        <v>7</v>
      </c>
      <c r="J761" s="48" t="s">
        <v>81</v>
      </c>
      <c r="K761" s="49"/>
      <c r="L761" s="50"/>
      <c r="M761" s="51" t="s">
        <v>38</v>
      </c>
      <c r="N761" s="51" t="s">
        <v>60</v>
      </c>
      <c r="O761" s="51" t="s">
        <v>134</v>
      </c>
      <c r="P761" s="49"/>
      <c r="Q761" s="49" t="s">
        <v>3953</v>
      </c>
      <c r="R761" s="49" t="str">
        <f>VLOOKUP(Táblázat1[[#This Row],[ORR_ssz]],hirdetett_kurzusok_tabla[],6,0)</f>
        <v>-CS:16:00-18:00(Egyetem tér 1-3. földszint A/15 gyakorló (ÁA-0-028-01-12))</v>
      </c>
      <c r="S761" s="49" t="s">
        <v>1686</v>
      </c>
      <c r="T761" s="49" t="s">
        <v>1687</v>
      </c>
      <c r="U761" s="51"/>
      <c r="V761" s="49"/>
      <c r="W761" s="51"/>
    </row>
    <row r="762" spans="1:23" ht="24.95" customHeight="1" x14ac:dyDescent="0.25">
      <c r="A762" s="47" t="s">
        <v>126</v>
      </c>
      <c r="B762" s="69">
        <v>763</v>
      </c>
      <c r="C762" s="69" t="str">
        <f>VLOOKUP(Táblázat1[[#This Row],[ORR_ssz]],hirdetett_kurzusok_tabla[],7,0)</f>
        <v>J4:PÜJ (10)</v>
      </c>
      <c r="D762" s="79" t="str">
        <f>VLOOKUP(Táblázat1[[#This Row],[ORR_ssz]],hirdetett_kurzusok_tabla[],4,0)</f>
        <v>sz19</v>
      </c>
      <c r="E762" s="46" t="s">
        <v>808</v>
      </c>
      <c r="F762" s="47"/>
      <c r="G762" s="47" t="s">
        <v>35</v>
      </c>
      <c r="H762" s="48" t="s">
        <v>85</v>
      </c>
      <c r="I762" s="48">
        <v>7</v>
      </c>
      <c r="J762" s="48" t="s">
        <v>81</v>
      </c>
      <c r="K762" s="49"/>
      <c r="L762" s="50"/>
      <c r="M762" s="51" t="s">
        <v>26</v>
      </c>
      <c r="N762" s="51" t="s">
        <v>27</v>
      </c>
      <c r="O762" s="51" t="s">
        <v>90</v>
      </c>
      <c r="P762" s="49"/>
      <c r="Q762" s="49" t="s">
        <v>3955</v>
      </c>
      <c r="R762" s="49" t="str">
        <f>VLOOKUP(Táblázat1[[#This Row],[ORR_ssz]],hirdetett_kurzusok_tabla[],6,0)</f>
        <v>+H:12:00-14:00(Egyetem tér 1-3. félemelet A/6 gyakorló (ÁA-0,5-120-01-12))</v>
      </c>
      <c r="S762" s="49" t="s">
        <v>1686</v>
      </c>
      <c r="T762" s="49" t="s">
        <v>1686</v>
      </c>
      <c r="U762" s="51"/>
      <c r="V762" s="49" t="s">
        <v>1700</v>
      </c>
      <c r="W762" s="51"/>
    </row>
    <row r="763" spans="1:23" ht="24.95" customHeight="1" x14ac:dyDescent="0.25">
      <c r="A763" s="47" t="s">
        <v>126</v>
      </c>
      <c r="B763" s="69">
        <v>764</v>
      </c>
      <c r="C763" s="69" t="str">
        <f>VLOOKUP(Táblázat1[[#This Row],[ORR_ssz]],hirdetett_kurzusok_tabla[],7,0)</f>
        <v>J4:PÜJ (10)</v>
      </c>
      <c r="D763" s="79" t="str">
        <f>VLOOKUP(Táblázat1[[#This Row],[ORR_ssz]],hirdetett_kurzusok_tabla[],4,0)</f>
        <v>sz20</v>
      </c>
      <c r="E763" s="46" t="s">
        <v>809</v>
      </c>
      <c r="F763" s="47"/>
      <c r="G763" s="47" t="s">
        <v>35</v>
      </c>
      <c r="H763" s="48" t="s">
        <v>85</v>
      </c>
      <c r="I763" s="48">
        <v>7</v>
      </c>
      <c r="J763" s="48" t="s">
        <v>81</v>
      </c>
      <c r="K763" s="49"/>
      <c r="L763" s="50"/>
      <c r="M763" s="51" t="s">
        <v>38</v>
      </c>
      <c r="N763" s="51" t="s">
        <v>27</v>
      </c>
      <c r="O763" s="51" t="s">
        <v>90</v>
      </c>
      <c r="P763" s="49"/>
      <c r="Q763" s="49" t="s">
        <v>3955</v>
      </c>
      <c r="R763" s="49" t="str">
        <f>VLOOKUP(Táblázat1[[#This Row],[ORR_ssz]],hirdetett_kurzusok_tabla[],6,0)</f>
        <v>-H:12:00-14:00(Egyetem tér 1-3. félemelet A/6 gyakorló (ÁA-0,5-120-01-12))</v>
      </c>
      <c r="S763" s="49" t="s">
        <v>1686</v>
      </c>
      <c r="T763" s="49" t="s">
        <v>1686</v>
      </c>
      <c r="U763" s="51"/>
      <c r="V763" s="49" t="s">
        <v>1701</v>
      </c>
      <c r="W763" s="51"/>
    </row>
    <row r="764" spans="1:23" ht="24.95" customHeight="1" x14ac:dyDescent="0.25">
      <c r="A764" s="47" t="s">
        <v>126</v>
      </c>
      <c r="B764" s="69">
        <v>765</v>
      </c>
      <c r="C764" s="69" t="str">
        <f>VLOOKUP(Táblázat1[[#This Row],[ORR_ssz]],hirdetett_kurzusok_tabla[],7,0)</f>
        <v>BT2:PUJ (2)</v>
      </c>
      <c r="D764" s="79" t="str">
        <f>VLOOKUP(Táblázat1[[#This Row],[ORR_ssz]],hirdetett_kurzusok_tabla[],4,0)</f>
        <v>e</v>
      </c>
      <c r="E764" s="46" t="s">
        <v>810</v>
      </c>
      <c r="F764" s="47"/>
      <c r="G764" s="47" t="s">
        <v>23</v>
      </c>
      <c r="H764" s="48" t="s">
        <v>59</v>
      </c>
      <c r="I764" s="48">
        <v>3</v>
      </c>
      <c r="J764" s="48"/>
      <c r="K764" s="49"/>
      <c r="L764" s="50"/>
      <c r="M764" s="51"/>
      <c r="N764" s="51"/>
      <c r="O764" s="51"/>
      <c r="P764" s="49"/>
      <c r="Q764" s="49" t="s">
        <v>30</v>
      </c>
      <c r="R764" s="49" t="str">
        <f>VLOOKUP(Táblázat1[[#This Row],[ORR_ssz]],hirdetett_kurzusok_tabla[],6,0)</f>
        <v>+P:12:00-13:30(Egyetem tér 1-3. I. emelet 125. A/7 gyakorló (ÁA-1-125-01-11)); P:13:45-15:15(Egyet...</v>
      </c>
      <c r="S764" s="49" t="s">
        <v>1686</v>
      </c>
      <c r="T764" s="49"/>
      <c r="U764" s="51"/>
      <c r="V764" s="49"/>
      <c r="W764" s="51"/>
    </row>
    <row r="765" spans="1:23" ht="24.95" customHeight="1" x14ac:dyDescent="0.25">
      <c r="A765" s="47" t="s">
        <v>126</v>
      </c>
      <c r="B765" s="69">
        <v>766</v>
      </c>
      <c r="C765" s="69" t="str">
        <f>VLOOKUP(Táblázat1[[#This Row],[ORR_ssz]],hirdetett_kurzusok_tabla[],7,0)</f>
        <v>J4:PÜJ (2)</v>
      </c>
      <c r="D765" s="79" t="str">
        <f>VLOOKUP(Táblázat1[[#This Row],[ORR_ssz]],hirdetett_kurzusok_tabla[],4,0)</f>
        <v>xe</v>
      </c>
      <c r="E765" s="46" t="s">
        <v>810</v>
      </c>
      <c r="F765" s="47"/>
      <c r="G765" s="47" t="s">
        <v>127</v>
      </c>
      <c r="H765" s="48" t="s">
        <v>81</v>
      </c>
      <c r="I765" s="48">
        <v>8</v>
      </c>
      <c r="J765" s="48" t="s">
        <v>85</v>
      </c>
      <c r="K765" s="49"/>
      <c r="L765" s="50"/>
      <c r="M765" s="51"/>
      <c r="N765" s="51"/>
      <c r="O765" s="51"/>
      <c r="P765" s="49"/>
      <c r="Q765" s="49"/>
      <c r="R765" s="49">
        <f>VLOOKUP(Táblázat1[[#This Row],[ORR_ssz]],hirdetett_kurzusok_tabla[],6,0)</f>
        <v>0</v>
      </c>
      <c r="S765" s="49" t="s">
        <v>1686</v>
      </c>
      <c r="T765" s="49" t="s">
        <v>1686</v>
      </c>
      <c r="U765" s="51"/>
      <c r="V765" s="49"/>
      <c r="W765" s="51"/>
    </row>
    <row r="766" spans="1:23" ht="24.95" customHeight="1" x14ac:dyDescent="0.25">
      <c r="A766" s="47" t="s">
        <v>126</v>
      </c>
      <c r="B766" s="69">
        <v>767</v>
      </c>
      <c r="C766" s="69" t="str">
        <f>VLOOKUP(Táblázat1[[#This Row],[ORR_ssz]],hirdetett_kurzusok_tabla[],7,0)</f>
        <v>JL5:PÜJ (2)</v>
      </c>
      <c r="D766" s="79" t="str">
        <f>VLOOKUP(Táblázat1[[#This Row],[ORR_ssz]],hirdetett_kurzusok_tabla[],4,0)</f>
        <v>xe</v>
      </c>
      <c r="E766" s="46" t="s">
        <v>810</v>
      </c>
      <c r="F766" s="47"/>
      <c r="G766" s="47" t="s">
        <v>127</v>
      </c>
      <c r="H766" s="48" t="s">
        <v>71</v>
      </c>
      <c r="I766" s="48">
        <v>8</v>
      </c>
      <c r="J766" s="48"/>
      <c r="K766" s="49"/>
      <c r="L766" s="50"/>
      <c r="M766" s="51"/>
      <c r="N766" s="51"/>
      <c r="O766" s="51"/>
      <c r="P766" s="49"/>
      <c r="Q766" s="49"/>
      <c r="R766" s="49">
        <f>VLOOKUP(Táblázat1[[#This Row],[ORR_ssz]],hirdetett_kurzusok_tabla[],6,0)</f>
        <v>0</v>
      </c>
      <c r="S766" s="49" t="s">
        <v>1686</v>
      </c>
      <c r="T766" s="49" t="s">
        <v>1686</v>
      </c>
      <c r="U766" s="51"/>
      <c r="V766" s="49"/>
      <c r="W766" s="51"/>
    </row>
    <row r="767" spans="1:23" ht="24.95" customHeight="1" x14ac:dyDescent="0.25">
      <c r="A767" s="47" t="s">
        <v>131</v>
      </c>
      <c r="B767" s="69">
        <v>768</v>
      </c>
      <c r="C767" s="69" t="str">
        <f>VLOOKUP(Táblázat1[[#This Row],[ORR_ssz]],hirdetett_kurzusok_tabla[],7,0)</f>
        <v>J4:XFAK(MN):P01</v>
      </c>
      <c r="D767" s="79" t="str">
        <f>VLOOKUP(Táblázat1[[#This Row],[ORR_ssz]],hirdetett_kurzusok_tabla[],4,0)</f>
        <v>mfN</v>
      </c>
      <c r="E767" s="46" t="s">
        <v>1749</v>
      </c>
      <c r="F767" s="47"/>
      <c r="G767" s="47" t="s">
        <v>111</v>
      </c>
      <c r="H767" s="48" t="s">
        <v>85</v>
      </c>
      <c r="I767" s="48"/>
      <c r="J767" s="48"/>
      <c r="K767" s="49" t="s">
        <v>1750</v>
      </c>
      <c r="L767" s="50">
        <v>25</v>
      </c>
      <c r="M767" s="51"/>
      <c r="N767" s="51" t="s">
        <v>51</v>
      </c>
      <c r="O767" s="51" t="s">
        <v>113</v>
      </c>
      <c r="P767" s="49"/>
      <c r="Q767" s="49" t="s">
        <v>184</v>
      </c>
      <c r="R767" s="49" t="str">
        <f>VLOOKUP(Táblázat1[[#This Row],[ORR_ssz]],hirdetett_kurzusok_tabla[],6,0)</f>
        <v>SZE:14:00-16:00(Magyar u. 1/2 emelet 002-es B/5 gyakorló (ÁB-0,5-002-01-12))</v>
      </c>
      <c r="S767" s="49" t="s">
        <v>1726</v>
      </c>
      <c r="T767" s="49" t="s">
        <v>1726</v>
      </c>
      <c r="U767" s="51"/>
      <c r="V767" s="49" t="s">
        <v>1751</v>
      </c>
      <c r="W767" s="3"/>
    </row>
    <row r="768" spans="1:23" ht="24.95" customHeight="1" x14ac:dyDescent="0.25">
      <c r="A768" s="47" t="s">
        <v>131</v>
      </c>
      <c r="B768" s="69">
        <v>769</v>
      </c>
      <c r="C768" s="69" t="str">
        <f>VLOOKUP(Táblázat1[[#This Row],[ORR_ssz]],hirdetett_kurzusok_tabla[],7,0)</f>
        <v>J3:XFAK(2 Ó.):E43</v>
      </c>
      <c r="D768" s="79" t="str">
        <f>VLOOKUP(Táblázat1[[#This Row],[ORR_ssz]],hirdetett_kurzusok_tabla[],4,0)</f>
        <v>f</v>
      </c>
      <c r="E768" s="46" t="s">
        <v>1758</v>
      </c>
      <c r="F768" s="47"/>
      <c r="G768" s="39" t="s">
        <v>93</v>
      </c>
      <c r="H768" s="48" t="s">
        <v>85</v>
      </c>
      <c r="I768" s="48"/>
      <c r="J768" s="48"/>
      <c r="K768" s="49"/>
      <c r="L768" s="50"/>
      <c r="M768" s="51"/>
      <c r="N768" s="51" t="s">
        <v>51</v>
      </c>
      <c r="O768" s="51" t="s">
        <v>134</v>
      </c>
      <c r="P768" s="49"/>
      <c r="Q768" s="49" t="s">
        <v>207</v>
      </c>
      <c r="R768" s="49" t="str">
        <f>VLOOKUP(Táblázat1[[#This Row],[ORR_ssz]],hirdetett_kurzusok_tabla[],6,0)</f>
        <v>SZE:16:00-18:00(B gyakorló 18. (Magyar u.) (ÁB-3-315))</v>
      </c>
      <c r="S768" s="49" t="s">
        <v>1756</v>
      </c>
      <c r="T768" s="49" t="s">
        <v>1756</v>
      </c>
      <c r="U768" s="51"/>
      <c r="V768" s="49" t="s">
        <v>1757</v>
      </c>
      <c r="W768" s="51"/>
    </row>
    <row r="769" spans="1:23" ht="24.95" customHeight="1" x14ac:dyDescent="0.25">
      <c r="A769" s="47" t="s">
        <v>131</v>
      </c>
      <c r="B769" s="69">
        <v>770</v>
      </c>
      <c r="C769" s="69" t="str">
        <f>VLOOKUP(Táblázat1[[#This Row],[ORR_ssz]],hirdetett_kurzusok_tabla[],7,0)</f>
        <v>J4:xFAK(2kr):K39</v>
      </c>
      <c r="D769" s="79" t="str">
        <f>VLOOKUP(Táblázat1[[#This Row],[ORR_ssz]],hirdetett_kurzusok_tabla[],4,0)</f>
        <v>f</v>
      </c>
      <c r="E769" s="46" t="s">
        <v>1755</v>
      </c>
      <c r="F769" s="47"/>
      <c r="G769" s="39" t="s">
        <v>93</v>
      </c>
      <c r="H769" s="48" t="s">
        <v>85</v>
      </c>
      <c r="I769" s="48"/>
      <c r="J769" s="48"/>
      <c r="K769" s="49"/>
      <c r="L769" s="50"/>
      <c r="M769" s="51"/>
      <c r="N769" s="51" t="s">
        <v>51</v>
      </c>
      <c r="O769" s="51" t="s">
        <v>113</v>
      </c>
      <c r="P769" s="49"/>
      <c r="Q769" s="177" t="s">
        <v>193</v>
      </c>
      <c r="R769" s="49" t="str">
        <f>VLOOKUP(Táblázat1[[#This Row],[ORR_ssz]],hirdetett_kurzusok_tabla[],6,0)</f>
        <v>SZE:14:00-16:00(302-es B gyakorló 11. (Kecskeméti u.) (ÁB-3-302-01-12))</v>
      </c>
      <c r="S769" s="49" t="s">
        <v>1756</v>
      </c>
      <c r="T769" s="49" t="s">
        <v>1756</v>
      </c>
      <c r="U769" s="51"/>
      <c r="V769" s="49" t="s">
        <v>1757</v>
      </c>
      <c r="W769" s="3"/>
    </row>
    <row r="770" spans="1:23" ht="24.95" customHeight="1" x14ac:dyDescent="0.25">
      <c r="A770" s="47" t="s">
        <v>131</v>
      </c>
      <c r="B770" s="69">
        <v>771</v>
      </c>
      <c r="C770" s="69" t="str">
        <f>VLOOKUP(Táblázat1[[#This Row],[ORR_ssz]],hirdetett_kurzusok_tabla[],7,0)</f>
        <v>J4:xFAK(2kr):O25</v>
      </c>
      <c r="D770" s="79" t="str">
        <f>VLOOKUP(Táblázat1[[#This Row],[ORR_ssz]],hirdetett_kurzusok_tabla[],4,0)</f>
        <v>f</v>
      </c>
      <c r="E770" s="46" t="s">
        <v>1759</v>
      </c>
      <c r="F770" s="47"/>
      <c r="G770" s="47" t="s">
        <v>93</v>
      </c>
      <c r="H770" s="48" t="s">
        <v>85</v>
      </c>
      <c r="I770" s="48"/>
      <c r="J770" s="48"/>
      <c r="K770" s="49" t="s">
        <v>1760</v>
      </c>
      <c r="L770" s="50">
        <v>10</v>
      </c>
      <c r="M770" s="51"/>
      <c r="N770" s="51" t="s">
        <v>51</v>
      </c>
      <c r="O770" s="51" t="s">
        <v>90</v>
      </c>
      <c r="P770" s="49"/>
      <c r="Q770" s="49" t="s">
        <v>96</v>
      </c>
      <c r="R770" s="49" t="str">
        <f>VLOOKUP(Táblázat1[[#This Row],[ORR_ssz]],hirdetett_kurzusok_tabla[],6,0)</f>
        <v>SZE:12:00-14:00(Egyetem tér 1-3. III. emelet 318. A/10 gyakorló (ÁA-3-318-01-12))</v>
      </c>
      <c r="S770" s="49" t="s">
        <v>1736</v>
      </c>
      <c r="T770" s="49" t="s">
        <v>1736</v>
      </c>
      <c r="U770" s="51"/>
      <c r="V770" s="49"/>
      <c r="W770" s="51"/>
    </row>
    <row r="771" spans="1:23" ht="24.95" customHeight="1" x14ac:dyDescent="0.25">
      <c r="A771" s="47" t="s">
        <v>131</v>
      </c>
      <c r="B771" s="69">
        <v>772</v>
      </c>
      <c r="C771" s="69" t="str">
        <f>VLOOKUP(Táblázat1[[#This Row],[ORR_ssz]],hirdetett_kurzusok_tabla[],7,0)</f>
        <v>J4:ÖJT (2)</v>
      </c>
      <c r="D771" s="79" t="str">
        <f>VLOOKUP(Táblázat1[[#This Row],[ORR_ssz]],hirdetett_kurzusok_tabla[],4,0)</f>
        <v>xe</v>
      </c>
      <c r="E771" s="46" t="s">
        <v>1761</v>
      </c>
      <c r="F771" s="47"/>
      <c r="G771" s="47" t="s">
        <v>127</v>
      </c>
      <c r="H771" s="48" t="s">
        <v>85</v>
      </c>
      <c r="I771" s="48"/>
      <c r="J771" s="48"/>
      <c r="K771" s="49"/>
      <c r="L771" s="50">
        <v>40</v>
      </c>
      <c r="M771" s="51"/>
      <c r="N771" s="51"/>
      <c r="O771" s="51"/>
      <c r="P771" s="49"/>
      <c r="Q771" s="49"/>
      <c r="R771" s="49">
        <f>VLOOKUP(Táblázat1[[#This Row],[ORR_ssz]],hirdetett_kurzusok_tabla[],6,0)</f>
        <v>0</v>
      </c>
      <c r="S771" s="49" t="s">
        <v>1726</v>
      </c>
      <c r="T771" s="49" t="s">
        <v>1726</v>
      </c>
      <c r="U771" s="51"/>
      <c r="V771" s="49"/>
      <c r="W771" s="51"/>
    </row>
    <row r="772" spans="1:23" ht="24.95" customHeight="1" x14ac:dyDescent="0.25">
      <c r="A772" s="47" t="s">
        <v>131</v>
      </c>
      <c r="B772" s="69">
        <v>773</v>
      </c>
      <c r="C772" s="69" t="str">
        <f>VLOOKUP(Táblázat1[[#This Row],[ORR_ssz]],hirdetett_kurzusok_tabla[],7,0)</f>
        <v>JL5:xALT(2):EÁJT</v>
      </c>
      <c r="D772" s="79" t="str">
        <f>VLOOKUP(Táblázat1[[#This Row],[ORR_ssz]],hirdetett_kurzusok_tabla[],4,0)</f>
        <v>ae</v>
      </c>
      <c r="E772" s="46" t="s">
        <v>811</v>
      </c>
      <c r="F772" s="47"/>
      <c r="G772" s="47" t="s">
        <v>143</v>
      </c>
      <c r="H772" s="48" t="s">
        <v>76</v>
      </c>
      <c r="I772" s="48"/>
      <c r="J772" s="48" t="s">
        <v>71</v>
      </c>
      <c r="K772" s="49"/>
      <c r="L772" s="50"/>
      <c r="M772" s="51"/>
      <c r="N772" s="51"/>
      <c r="O772" s="51"/>
      <c r="P772" s="49"/>
      <c r="Q772" s="49"/>
      <c r="R772" s="49" t="str">
        <f>VLOOKUP(Táblázat1[[#This Row],[ORR_ssz]],hirdetett_kurzusok_tabla[],6,0)</f>
        <v>+SZO:09:00-10:20(Egyetem tér 1-3. II. emelet 240. A/8 gyakorló (ÁA-2-240-01-11)); SZO:09:00-10:20(...</v>
      </c>
      <c r="S772" s="49" t="s">
        <v>1722</v>
      </c>
      <c r="T772" s="49" t="s">
        <v>1723</v>
      </c>
      <c r="U772" s="51"/>
      <c r="V772" s="49"/>
      <c r="W772" s="51"/>
    </row>
    <row r="773" spans="1:23" ht="24.95" customHeight="1" x14ac:dyDescent="0.25">
      <c r="A773" s="47" t="s">
        <v>131</v>
      </c>
      <c r="B773" s="69">
        <v>774</v>
      </c>
      <c r="C773" s="69" t="str">
        <f>VLOOKUP(Táblázat1[[#This Row],[ORR_ssz]],hirdetett_kurzusok_tabla[],7,0)</f>
        <v>BT2:ÖET</v>
      </c>
      <c r="D773" s="79" t="str">
        <f>VLOOKUP(Táblázat1[[#This Row],[ORR_ssz]],hirdetett_kurzusok_tabla[],4,0)</f>
        <v>e</v>
      </c>
      <c r="E773" s="46" t="s">
        <v>812</v>
      </c>
      <c r="F773" s="47"/>
      <c r="G773" s="47" t="s">
        <v>23</v>
      </c>
      <c r="H773" s="48" t="s">
        <v>59</v>
      </c>
      <c r="I773" s="48">
        <v>1</v>
      </c>
      <c r="J773" s="48"/>
      <c r="K773" s="49"/>
      <c r="L773" s="50"/>
      <c r="M773" s="51"/>
      <c r="N773" s="51"/>
      <c r="O773" s="51"/>
      <c r="P773" s="49"/>
      <c r="Q773" s="49"/>
      <c r="R773" s="49" t="str">
        <f>VLOOKUP(Táblázat1[[#This Row],[ORR_ssz]],hirdetett_kurzusok_tabla[],6,0)</f>
        <v>-SZO:09:00-11:30(Egyetem tér 1-3. I. emelet 109. II. tanterem (Dósa auditórium) (ÁA-1-109-01-11));...</v>
      </c>
      <c r="S773" s="49" t="s">
        <v>1722</v>
      </c>
      <c r="T773" s="49" t="s">
        <v>1724</v>
      </c>
      <c r="U773" s="51"/>
      <c r="V773" s="49"/>
      <c r="W773" s="51"/>
    </row>
    <row r="774" spans="1:23" ht="24.95" customHeight="1" x14ac:dyDescent="0.25">
      <c r="A774" s="47" t="s">
        <v>131</v>
      </c>
      <c r="B774" s="69">
        <v>775</v>
      </c>
      <c r="C774" s="69" t="str">
        <f>VLOOKUP(Táblázat1[[#This Row],[ORR_ssz]],hirdetett_kurzusok_tabla[],7,0)</f>
        <v>I1:OIKT</v>
      </c>
      <c r="D774" s="79" t="str">
        <f>VLOOKUP(Táblázat1[[#This Row],[ORR_ssz]],hirdetett_kurzusok_tabla[],4,0)</f>
        <v>e</v>
      </c>
      <c r="E774" s="46" t="s">
        <v>813</v>
      </c>
      <c r="F774" s="47"/>
      <c r="G774" s="47" t="s">
        <v>23</v>
      </c>
      <c r="H774" s="48" t="s">
        <v>24</v>
      </c>
      <c r="I774" s="48">
        <v>1</v>
      </c>
      <c r="J774" s="48"/>
      <c r="K774" s="49"/>
      <c r="L774" s="50"/>
      <c r="M774" s="51"/>
      <c r="N774" s="51"/>
      <c r="O774" s="51"/>
      <c r="P774" s="49"/>
      <c r="Q774" s="49"/>
      <c r="R774" s="49" t="str">
        <f>VLOOKUP(Táblázat1[[#This Row],[ORR_ssz]],hirdetett_kurzusok_tabla[],6,0)</f>
        <v>+P:13:00-14:30(Egyetem tér 1-3. I. emelet 109. II. tanterem (Dósa auditórium) (ÁA-1-109-01-11))</v>
      </c>
      <c r="S774" s="49" t="s">
        <v>1725</v>
      </c>
      <c r="T774" s="49" t="s">
        <v>1725</v>
      </c>
      <c r="U774" s="51"/>
      <c r="V774" s="49"/>
      <c r="W774" s="51"/>
    </row>
    <row r="775" spans="1:23" ht="24.95" customHeight="1" x14ac:dyDescent="0.25">
      <c r="A775" s="47" t="s">
        <v>131</v>
      </c>
      <c r="B775" s="69">
        <v>776</v>
      </c>
      <c r="C775" s="69" t="str">
        <f>VLOOKUP(Táblázat1[[#This Row],[ORR_ssz]],hirdetett_kurzusok_tabla[],7,0)</f>
        <v>JL5:ÖJT (1)</v>
      </c>
      <c r="D775" s="79" t="str">
        <f>VLOOKUP(Táblázat1[[#This Row],[ORR_ssz]],hirdetett_kurzusok_tabla[],4,0)</f>
        <v>e</v>
      </c>
      <c r="E775" s="46" t="s">
        <v>814</v>
      </c>
      <c r="F775" s="47"/>
      <c r="G775" s="47" t="s">
        <v>23</v>
      </c>
      <c r="H775" s="48" t="s">
        <v>76</v>
      </c>
      <c r="I775" s="48">
        <v>5</v>
      </c>
      <c r="J775" s="48" t="s">
        <v>71</v>
      </c>
      <c r="K775" s="49"/>
      <c r="L775" s="50"/>
      <c r="M775" s="51"/>
      <c r="N775" s="51"/>
      <c r="O775" s="51"/>
      <c r="P775" s="49"/>
      <c r="Q775" s="49"/>
      <c r="R775" s="49" t="str">
        <f>VLOOKUP(Táblázat1[[#This Row],[ORR_ssz]],hirdetett_kurzusok_tabla[],6,0)</f>
        <v>-SZO:09:00-10:30(Egyetem tér 1-3. II 1/2 emelet VII. tanterem (Nagy Ernő auditórium) (ÁA-2,5-305-0...</v>
      </c>
      <c r="S775" s="49" t="s">
        <v>1726</v>
      </c>
      <c r="T775" s="49" t="s">
        <v>1727</v>
      </c>
      <c r="U775" s="51"/>
      <c r="V775" s="49"/>
      <c r="W775" s="51"/>
    </row>
    <row r="776" spans="1:23" ht="24.95" customHeight="1" x14ac:dyDescent="0.25">
      <c r="A776" s="47" t="s">
        <v>131</v>
      </c>
      <c r="B776" s="69">
        <v>777</v>
      </c>
      <c r="C776" s="69" t="str">
        <f>VLOOKUP(Táblázat1[[#This Row],[ORR_ssz]],hirdetett_kurzusok_tabla[],7,0)</f>
        <v>J4:ÖJT (1)</v>
      </c>
      <c r="D776" s="79" t="str">
        <f>VLOOKUP(Táblázat1[[#This Row],[ORR_ssz]],hirdetett_kurzusok_tabla[],4,0)</f>
        <v>e</v>
      </c>
      <c r="E776" s="46" t="s">
        <v>814</v>
      </c>
      <c r="F776" s="47"/>
      <c r="G776" s="47" t="s">
        <v>23</v>
      </c>
      <c r="H776" s="48" t="s">
        <v>85</v>
      </c>
      <c r="I776" s="48">
        <v>5</v>
      </c>
      <c r="J776" s="48" t="s">
        <v>81</v>
      </c>
      <c r="K776" s="49"/>
      <c r="L776" s="50"/>
      <c r="M776" s="51"/>
      <c r="N776" s="51" t="s">
        <v>39</v>
      </c>
      <c r="O776" s="51" t="s">
        <v>68</v>
      </c>
      <c r="P776" s="49"/>
      <c r="Q776" s="49"/>
      <c r="R776" s="49" t="str">
        <f>VLOOKUP(Táblázat1[[#This Row],[ORR_ssz]],hirdetett_kurzusok_tabla[],6,0)</f>
        <v>K:10:00-11:00(Egyetem tér 1-3. földszint A/1 gyakorló (ÁA-0-045-01-11))</v>
      </c>
      <c r="S776" s="49" t="s">
        <v>1726</v>
      </c>
      <c r="T776" s="49" t="s">
        <v>1727</v>
      </c>
      <c r="U776" s="51"/>
      <c r="V776" s="49"/>
      <c r="W776" s="51"/>
    </row>
    <row r="777" spans="1:23" ht="24.95" customHeight="1" x14ac:dyDescent="0.25">
      <c r="A777" s="47" t="s">
        <v>131</v>
      </c>
      <c r="B777" s="69">
        <v>778</v>
      </c>
      <c r="C777" s="69" t="str">
        <f>VLOOKUP(Táblázat1[[#This Row],[ORR_ssz]],hirdetett_kurzusok_tabla[],7,0)</f>
        <v>J4:ÖJT (10)</v>
      </c>
      <c r="D777" s="79" t="str">
        <f>VLOOKUP(Táblázat1[[#This Row],[ORR_ssz]],hirdetett_kurzusok_tabla[],4,0)</f>
        <v>sz_e</v>
      </c>
      <c r="E777" s="46" t="s">
        <v>815</v>
      </c>
      <c r="F777" s="47"/>
      <c r="G777" s="47" t="s">
        <v>35</v>
      </c>
      <c r="H777" s="48" t="s">
        <v>85</v>
      </c>
      <c r="I777" s="48">
        <v>5</v>
      </c>
      <c r="J777" s="48" t="s">
        <v>81</v>
      </c>
      <c r="K777" s="49"/>
      <c r="L777" s="50"/>
      <c r="M777" s="51"/>
      <c r="N777" s="51"/>
      <c r="O777" s="51"/>
      <c r="P777" s="49"/>
      <c r="Q777" s="49"/>
      <c r="R777" s="49">
        <f>VLOOKUP(Táblázat1[[#This Row],[ORR_ssz]],hirdetett_kurzusok_tabla[],6,0)</f>
        <v>0</v>
      </c>
      <c r="S777" s="49" t="s">
        <v>1725</v>
      </c>
      <c r="T777" s="49" t="s">
        <v>1725</v>
      </c>
      <c r="U777" s="51"/>
      <c r="V777" s="49"/>
      <c r="W777" s="51"/>
    </row>
    <row r="778" spans="1:23" ht="24.95" customHeight="1" x14ac:dyDescent="0.25">
      <c r="A778" s="47" t="s">
        <v>131</v>
      </c>
      <c r="B778" s="69">
        <v>779</v>
      </c>
      <c r="C778" s="69" t="str">
        <f>VLOOKUP(Táblázat1[[#This Row],[ORR_ssz]],hirdetett_kurzusok_tabla[],7,0)</f>
        <v>J4:ÖJT (10)</v>
      </c>
      <c r="D778" s="79" t="str">
        <f>VLOOKUP(Táblázat1[[#This Row],[ORR_ssz]],hirdetett_kurzusok_tabla[],4,0)</f>
        <v>sz01</v>
      </c>
      <c r="E778" s="46" t="s">
        <v>816</v>
      </c>
      <c r="F778" s="47"/>
      <c r="G778" s="47" t="s">
        <v>35</v>
      </c>
      <c r="H778" s="48" t="s">
        <v>85</v>
      </c>
      <c r="I778" s="48">
        <v>5</v>
      </c>
      <c r="J778" s="48" t="s">
        <v>81</v>
      </c>
      <c r="K778" s="49"/>
      <c r="L778" s="50"/>
      <c r="M778" s="51"/>
      <c r="N778" s="51" t="s">
        <v>60</v>
      </c>
      <c r="O778" s="51" t="s">
        <v>40</v>
      </c>
      <c r="P778" s="49"/>
      <c r="Q778" s="49" t="s">
        <v>3969</v>
      </c>
      <c r="R778" s="49" t="str">
        <f>VLOOKUP(Táblázat1[[#This Row],[ORR_ssz]],hirdetett_kurzusok_tabla[],6,0)</f>
        <v>CS:08:00-10:00(311-es B/16 Gyakorló (ÁB-3-311-01-11))</v>
      </c>
      <c r="S778" s="49" t="s">
        <v>1726</v>
      </c>
      <c r="T778" s="49" t="s">
        <v>1728</v>
      </c>
      <c r="U778" s="51"/>
      <c r="V778" s="49"/>
      <c r="W778" s="51"/>
    </row>
    <row r="779" spans="1:23" ht="24.95" customHeight="1" x14ac:dyDescent="0.25">
      <c r="A779" s="47" t="s">
        <v>131</v>
      </c>
      <c r="B779" s="69">
        <v>780</v>
      </c>
      <c r="C779" s="69" t="str">
        <f>VLOOKUP(Táblázat1[[#This Row],[ORR_ssz]],hirdetett_kurzusok_tabla[],7,0)</f>
        <v>J4:ÖJT (10)</v>
      </c>
      <c r="D779" s="79" t="str">
        <f>VLOOKUP(Táblázat1[[#This Row],[ORR_ssz]],hirdetett_kurzusok_tabla[],4,0)</f>
        <v>sz02</v>
      </c>
      <c r="E779" s="46" t="s">
        <v>817</v>
      </c>
      <c r="F779" s="47"/>
      <c r="G779" s="47" t="s">
        <v>35</v>
      </c>
      <c r="H779" s="48" t="s">
        <v>85</v>
      </c>
      <c r="I779" s="48">
        <v>5</v>
      </c>
      <c r="J779" s="48" t="s">
        <v>81</v>
      </c>
      <c r="K779" s="49"/>
      <c r="L779" s="50"/>
      <c r="M779" s="51"/>
      <c r="N779" s="51" t="s">
        <v>60</v>
      </c>
      <c r="O779" s="51" t="s">
        <v>90</v>
      </c>
      <c r="P779" s="49"/>
      <c r="Q779" s="49" t="s">
        <v>3969</v>
      </c>
      <c r="R779" s="49" t="str">
        <f>VLOOKUP(Táblázat1[[#This Row],[ORR_ssz]],hirdetett_kurzusok_tabla[],6,0)</f>
        <v>CS:12:00-14:00(311-es B/16 Gyakorló (ÁB-3-311-01-11))</v>
      </c>
      <c r="S779" s="49" t="s">
        <v>1726</v>
      </c>
      <c r="T779" s="49" t="s">
        <v>1728</v>
      </c>
      <c r="U779" s="51"/>
      <c r="V779" s="49"/>
      <c r="W779" s="51"/>
    </row>
    <row r="780" spans="1:23" ht="24.95" customHeight="1" x14ac:dyDescent="0.25">
      <c r="A780" s="47" t="s">
        <v>131</v>
      </c>
      <c r="B780" s="69">
        <v>781</v>
      </c>
      <c r="C780" s="69" t="str">
        <f>VLOOKUP(Táblázat1[[#This Row],[ORR_ssz]],hirdetett_kurzusok_tabla[],7,0)</f>
        <v>J4:ÖJT (10)</v>
      </c>
      <c r="D780" s="79" t="str">
        <f>VLOOKUP(Táblázat1[[#This Row],[ORR_ssz]],hirdetett_kurzusok_tabla[],4,0)</f>
        <v>sz03</v>
      </c>
      <c r="E780" s="46" t="s">
        <v>818</v>
      </c>
      <c r="F780" s="47"/>
      <c r="G780" s="47" t="s">
        <v>35</v>
      </c>
      <c r="H780" s="48" t="s">
        <v>85</v>
      </c>
      <c r="I780" s="48">
        <v>5</v>
      </c>
      <c r="J780" s="48" t="s">
        <v>81</v>
      </c>
      <c r="K780" s="49"/>
      <c r="L780" s="50"/>
      <c r="M780" s="51"/>
      <c r="N780" s="51" t="s">
        <v>60</v>
      </c>
      <c r="O780" s="51" t="s">
        <v>134</v>
      </c>
      <c r="P780" s="49"/>
      <c r="Q780" s="49" t="s">
        <v>3969</v>
      </c>
      <c r="R780" s="49" t="str">
        <f>VLOOKUP(Táblázat1[[#This Row],[ORR_ssz]],hirdetett_kurzusok_tabla[],6,0)</f>
        <v>CS:16:00-18:00(311-es B/16 Gyakorló (ÁB-3-311-01-11))</v>
      </c>
      <c r="S780" s="49" t="s">
        <v>1726</v>
      </c>
      <c r="T780" s="49" t="s">
        <v>1728</v>
      </c>
      <c r="U780" s="51"/>
      <c r="V780" s="49"/>
      <c r="W780" s="51"/>
    </row>
    <row r="781" spans="1:23" ht="24.95" customHeight="1" x14ac:dyDescent="0.25">
      <c r="A781" s="47" t="s">
        <v>131</v>
      </c>
      <c r="B781" s="69">
        <v>782</v>
      </c>
      <c r="C781" s="69" t="str">
        <f>VLOOKUP(Táblázat1[[#This Row],[ORR_ssz]],hirdetett_kurzusok_tabla[],7,0)</f>
        <v>J4:ÖJT (10)</v>
      </c>
      <c r="D781" s="79" t="str">
        <f>VLOOKUP(Táblázat1[[#This Row],[ORR_ssz]],hirdetett_kurzusok_tabla[],4,0)</f>
        <v>sz04</v>
      </c>
      <c r="E781" s="46" t="s">
        <v>819</v>
      </c>
      <c r="F781" s="47"/>
      <c r="G781" s="47" t="s">
        <v>35</v>
      </c>
      <c r="H781" s="48" t="s">
        <v>85</v>
      </c>
      <c r="I781" s="48">
        <v>5</v>
      </c>
      <c r="J781" s="48" t="s">
        <v>81</v>
      </c>
      <c r="K781" s="49"/>
      <c r="L781" s="50"/>
      <c r="M781" s="51"/>
      <c r="N781" s="51" t="s">
        <v>60</v>
      </c>
      <c r="O781" s="51" t="s">
        <v>153</v>
      </c>
      <c r="P781" s="49"/>
      <c r="Q781" s="49" t="s">
        <v>3969</v>
      </c>
      <c r="R781" s="49" t="str">
        <f>VLOOKUP(Táblázat1[[#This Row],[ORR_ssz]],hirdetett_kurzusok_tabla[],6,0)</f>
        <v>CS:18:00-20:00(311-es B/16 Gyakorló (ÁB-3-311-01-11))</v>
      </c>
      <c r="S781" s="49" t="s">
        <v>1726</v>
      </c>
      <c r="T781" s="49" t="s">
        <v>1728</v>
      </c>
      <c r="U781" s="51"/>
      <c r="V781" s="49"/>
      <c r="W781" s="51"/>
    </row>
    <row r="782" spans="1:23" ht="24.95" customHeight="1" x14ac:dyDescent="0.25">
      <c r="A782" s="47" t="s">
        <v>131</v>
      </c>
      <c r="B782" s="69">
        <v>783</v>
      </c>
      <c r="C782" s="69" t="str">
        <f>VLOOKUP(Táblázat1[[#This Row],[ORR_ssz]],hirdetett_kurzusok_tabla[],7,0)</f>
        <v>J4:ÖJT (10)</v>
      </c>
      <c r="D782" s="79" t="str">
        <f>VLOOKUP(Táblázat1[[#This Row],[ORR_ssz]],hirdetett_kurzusok_tabla[],4,0)</f>
        <v>sz05</v>
      </c>
      <c r="E782" s="46" t="s">
        <v>820</v>
      </c>
      <c r="F782" s="47"/>
      <c r="G782" s="47" t="s">
        <v>35</v>
      </c>
      <c r="H782" s="48" t="s">
        <v>85</v>
      </c>
      <c r="I782" s="48">
        <v>5</v>
      </c>
      <c r="J782" s="48" t="s">
        <v>81</v>
      </c>
      <c r="K782" s="49"/>
      <c r="L782" s="50"/>
      <c r="M782" s="51"/>
      <c r="N782" s="51" t="s">
        <v>27</v>
      </c>
      <c r="O782" s="51" t="s">
        <v>113</v>
      </c>
      <c r="P782" s="49"/>
      <c r="Q782" s="49" t="s">
        <v>3976</v>
      </c>
      <c r="R782" s="49" t="str">
        <f>VLOOKUP(Táblázat1[[#This Row],[ORR_ssz]],hirdetett_kurzusok_tabla[],6,0)</f>
        <v>H:14:00-16:00(Egyetem tér 1-3. II. emelet V. tanterem (ÁA-2-221-01-11))</v>
      </c>
      <c r="S782" s="49" t="s">
        <v>1726</v>
      </c>
      <c r="T782" s="49" t="s">
        <v>1725</v>
      </c>
      <c r="U782" s="51"/>
      <c r="V782" s="49" t="s">
        <v>1729</v>
      </c>
      <c r="W782" s="51"/>
    </row>
    <row r="783" spans="1:23" ht="24.95" customHeight="1" x14ac:dyDescent="0.25">
      <c r="A783" s="47" t="s">
        <v>131</v>
      </c>
      <c r="B783" s="69">
        <v>784</v>
      </c>
      <c r="C783" s="69" t="str">
        <f>VLOOKUP(Táblázat1[[#This Row],[ORR_ssz]],hirdetett_kurzusok_tabla[],7,0)</f>
        <v>J4:ÖJT (10)</v>
      </c>
      <c r="D783" s="79" t="str">
        <f>VLOOKUP(Táblázat1[[#This Row],[ORR_ssz]],hirdetett_kurzusok_tabla[],4,0)</f>
        <v>sz06</v>
      </c>
      <c r="E783" s="46" t="s">
        <v>821</v>
      </c>
      <c r="F783" s="47"/>
      <c r="G783" s="47" t="s">
        <v>35</v>
      </c>
      <c r="H783" s="48" t="s">
        <v>85</v>
      </c>
      <c r="I783" s="48">
        <v>5</v>
      </c>
      <c r="J783" s="48" t="s">
        <v>81</v>
      </c>
      <c r="K783" s="49"/>
      <c r="L783" s="50"/>
      <c r="M783" s="51"/>
      <c r="N783" s="51" t="s">
        <v>27</v>
      </c>
      <c r="O783" s="51" t="s">
        <v>40</v>
      </c>
      <c r="P783" s="49"/>
      <c r="Q783" s="49" t="s">
        <v>3962</v>
      </c>
      <c r="R783" s="49" t="str">
        <f>VLOOKUP(Táblázat1[[#This Row],[ORR_ssz]],hirdetett_kurzusok_tabla[],6,0)</f>
        <v>H:08:00-10:00(Egyetem tér 1-3. IV. emelet 603. A/14 gyakorló (Multimédiás tárgyaló) (ÁA-4-603-01-...</v>
      </c>
      <c r="S783" s="49" t="s">
        <v>1726</v>
      </c>
      <c r="T783" s="49" t="s">
        <v>1725</v>
      </c>
      <c r="U783" s="51"/>
      <c r="V783" s="49" t="s">
        <v>1729</v>
      </c>
      <c r="W783" s="51"/>
    </row>
    <row r="784" spans="1:23" ht="24.95" customHeight="1" x14ac:dyDescent="0.25">
      <c r="A784" s="47" t="s">
        <v>131</v>
      </c>
      <c r="B784" s="69">
        <v>785</v>
      </c>
      <c r="C784" s="69" t="str">
        <f>VLOOKUP(Táblázat1[[#This Row],[ORR_ssz]],hirdetett_kurzusok_tabla[],7,0)</f>
        <v>J4:ÖJT (10)</v>
      </c>
      <c r="D784" s="79" t="str">
        <f>VLOOKUP(Táblázat1[[#This Row],[ORR_ssz]],hirdetett_kurzusok_tabla[],4,0)</f>
        <v>sz07</v>
      </c>
      <c r="E784" s="46" t="s">
        <v>822</v>
      </c>
      <c r="F784" s="47"/>
      <c r="G784" s="47" t="s">
        <v>35</v>
      </c>
      <c r="H784" s="48" t="s">
        <v>85</v>
      </c>
      <c r="I784" s="48">
        <v>5</v>
      </c>
      <c r="J784" s="48" t="s">
        <v>81</v>
      </c>
      <c r="K784" s="49"/>
      <c r="L784" s="50"/>
      <c r="M784" s="51"/>
      <c r="N784" s="51" t="s">
        <v>27</v>
      </c>
      <c r="O784" s="51" t="s">
        <v>134</v>
      </c>
      <c r="P784" s="49"/>
      <c r="Q784" s="49" t="s">
        <v>3960</v>
      </c>
      <c r="R784" s="49" t="str">
        <f>VLOOKUP(Táblázat1[[#This Row],[ORR_ssz]],hirdetett_kurzusok_tabla[],6,0)</f>
        <v>H:16:00-18:00(Egyetem tér 1-3. III. emelet 321 PhD szoba (ÁA-3-321-01-13))</v>
      </c>
      <c r="S784" s="49" t="s">
        <v>1726</v>
      </c>
      <c r="T784" s="49" t="s">
        <v>1725</v>
      </c>
      <c r="U784" s="51"/>
      <c r="V784" s="49" t="s">
        <v>1729</v>
      </c>
      <c r="W784" s="51"/>
    </row>
    <row r="785" spans="1:23" ht="24.95" customHeight="1" x14ac:dyDescent="0.25">
      <c r="A785" s="47" t="s">
        <v>131</v>
      </c>
      <c r="B785" s="69">
        <v>786</v>
      </c>
      <c r="C785" s="69" t="str">
        <f>VLOOKUP(Táblázat1[[#This Row],[ORR_ssz]],hirdetett_kurzusok_tabla[],7,0)</f>
        <v>J4:ÖJT (10)</v>
      </c>
      <c r="D785" s="79" t="str">
        <f>VLOOKUP(Táblázat1[[#This Row],[ORR_ssz]],hirdetett_kurzusok_tabla[],4,0)</f>
        <v>sz08</v>
      </c>
      <c r="E785" s="46" t="s">
        <v>823</v>
      </c>
      <c r="F785" s="47"/>
      <c r="G785" s="47" t="s">
        <v>35</v>
      </c>
      <c r="H785" s="48" t="s">
        <v>85</v>
      </c>
      <c r="I785" s="48">
        <v>5</v>
      </c>
      <c r="J785" s="48" t="s">
        <v>81</v>
      </c>
      <c r="K785" s="49"/>
      <c r="L785" s="50"/>
      <c r="M785" s="51"/>
      <c r="N785" s="51" t="s">
        <v>39</v>
      </c>
      <c r="O785" s="51" t="s">
        <v>40</v>
      </c>
      <c r="P785" s="49"/>
      <c r="Q785" s="49" t="s">
        <v>3949</v>
      </c>
      <c r="R785" s="49" t="str">
        <f>VLOOKUP(Táblázat1[[#This Row],[ORR_ssz]],hirdetett_kurzusok_tabla[],6,0)</f>
        <v>K:08:00-10:00(Egyetem tér 1-3. II. emelet 240. A/8 gyakorló (ÁA-2-240-01-11))</v>
      </c>
      <c r="S785" s="49" t="s">
        <v>1726</v>
      </c>
      <c r="T785" s="49" t="s">
        <v>1725</v>
      </c>
      <c r="U785" s="51"/>
      <c r="V785" s="49" t="s">
        <v>1729</v>
      </c>
      <c r="W785" s="51"/>
    </row>
    <row r="786" spans="1:23" ht="24.95" customHeight="1" x14ac:dyDescent="0.25">
      <c r="A786" s="47" t="s">
        <v>131</v>
      </c>
      <c r="B786" s="69">
        <v>787</v>
      </c>
      <c r="C786" s="69" t="str">
        <f>VLOOKUP(Táblázat1[[#This Row],[ORR_ssz]],hirdetett_kurzusok_tabla[],7,0)</f>
        <v>J4:ÖJT (10)</v>
      </c>
      <c r="D786" s="79" t="str">
        <f>VLOOKUP(Táblázat1[[#This Row],[ORR_ssz]],hirdetett_kurzusok_tabla[],4,0)</f>
        <v>sz09</v>
      </c>
      <c r="E786" s="46" t="s">
        <v>824</v>
      </c>
      <c r="F786" s="47"/>
      <c r="G786" s="47" t="s">
        <v>35</v>
      </c>
      <c r="H786" s="48" t="s">
        <v>85</v>
      </c>
      <c r="I786" s="48">
        <v>5</v>
      </c>
      <c r="J786" s="48" t="s">
        <v>81</v>
      </c>
      <c r="K786" s="49"/>
      <c r="L786" s="50"/>
      <c r="M786" s="51"/>
      <c r="N786" s="51" t="s">
        <v>27</v>
      </c>
      <c r="O786" s="51" t="s">
        <v>73</v>
      </c>
      <c r="P786" s="49"/>
      <c r="Q786" s="49" t="s">
        <v>3991</v>
      </c>
      <c r="R786" s="49" t="str">
        <f>VLOOKUP(Táblázat1[[#This Row],[ORR_ssz]],hirdetett_kurzusok_tabla[],6,0)</f>
        <v>H:10:00-12:00(Egyetem tér 1-3. I. emelet 109. II. tanterem (Dósa auditórium) (ÁA-1-109-01-11))</v>
      </c>
      <c r="S786" s="49" t="s">
        <v>1726</v>
      </c>
      <c r="T786" s="49" t="s">
        <v>1725</v>
      </c>
      <c r="U786" s="51"/>
      <c r="V786" s="49" t="s">
        <v>1729</v>
      </c>
      <c r="W786" s="51"/>
    </row>
    <row r="787" spans="1:23" ht="24.95" customHeight="1" x14ac:dyDescent="0.25">
      <c r="A787" s="47" t="s">
        <v>131</v>
      </c>
      <c r="B787" s="69">
        <v>788</v>
      </c>
      <c r="C787" s="69" t="str">
        <f>VLOOKUP(Táblázat1[[#This Row],[ORR_ssz]],hirdetett_kurzusok_tabla[],7,0)</f>
        <v>J4:ÖJT (10)</v>
      </c>
      <c r="D787" s="79" t="str">
        <f>VLOOKUP(Táblázat1[[#This Row],[ORR_ssz]],hirdetett_kurzusok_tabla[],4,0)</f>
        <v>sz10</v>
      </c>
      <c r="E787" s="46" t="s">
        <v>825</v>
      </c>
      <c r="F787" s="47"/>
      <c r="G787" s="47" t="s">
        <v>35</v>
      </c>
      <c r="H787" s="48" t="s">
        <v>85</v>
      </c>
      <c r="I787" s="48">
        <v>5</v>
      </c>
      <c r="J787" s="48" t="s">
        <v>81</v>
      </c>
      <c r="K787" s="49"/>
      <c r="L787" s="50"/>
      <c r="M787" s="51"/>
      <c r="N787" s="51" t="s">
        <v>39</v>
      </c>
      <c r="O787" s="51" t="s">
        <v>90</v>
      </c>
      <c r="P787" s="49"/>
      <c r="Q787" s="49" t="s">
        <v>3986</v>
      </c>
      <c r="R787" s="49" t="str">
        <f>VLOOKUP(Táblázat1[[#This Row],[ORR_ssz]],hirdetett_kurzusok_tabla[],6,0)</f>
        <v>K:12:00-14:00(Egyetem tér 1-3. II. emelet V. tanterem (ÁA-2-221-01-11))</v>
      </c>
      <c r="S787" s="49" t="s">
        <v>1726</v>
      </c>
      <c r="T787" s="49" t="s">
        <v>1725</v>
      </c>
      <c r="U787" s="51"/>
      <c r="V787" s="49" t="s">
        <v>1729</v>
      </c>
      <c r="W787" s="51"/>
    </row>
    <row r="788" spans="1:23" ht="24.95" customHeight="1" x14ac:dyDescent="0.25">
      <c r="A788" s="47" t="s">
        <v>131</v>
      </c>
      <c r="B788" s="69">
        <v>789</v>
      </c>
      <c r="C788" s="69" t="str">
        <f>VLOOKUP(Táblázat1[[#This Row],[ORR_ssz]],hirdetett_kurzusok_tabla[],7,0)</f>
        <v>J4:ÖJT (10)</v>
      </c>
      <c r="D788" s="79" t="str">
        <f>VLOOKUP(Táblázat1[[#This Row],[ORR_ssz]],hirdetett_kurzusok_tabla[],4,0)</f>
        <v>sz11</v>
      </c>
      <c r="E788" s="46" t="s">
        <v>826</v>
      </c>
      <c r="F788" s="47"/>
      <c r="G788" s="47" t="s">
        <v>35</v>
      </c>
      <c r="H788" s="48" t="s">
        <v>85</v>
      </c>
      <c r="I788" s="48">
        <v>5</v>
      </c>
      <c r="J788" s="48" t="s">
        <v>81</v>
      </c>
      <c r="K788" s="49"/>
      <c r="L788" s="50"/>
      <c r="M788" s="51"/>
      <c r="N788" s="51" t="s">
        <v>51</v>
      </c>
      <c r="O788" s="51" t="s">
        <v>153</v>
      </c>
      <c r="P788" s="49"/>
      <c r="Q788" s="49" t="s">
        <v>3949</v>
      </c>
      <c r="R788" s="49" t="str">
        <f>VLOOKUP(Táblázat1[[#This Row],[ORR_ssz]],hirdetett_kurzusok_tabla[],6,0)</f>
        <v>SZE:18:00-20:00(Egyetem tér 1-3. II. emelet 240. A/8 gyakorló (ÁA-2-240-01-11))</v>
      </c>
      <c r="S788" s="49" t="s">
        <v>1726</v>
      </c>
      <c r="T788" s="49" t="s">
        <v>1730</v>
      </c>
      <c r="U788" s="51"/>
      <c r="V788" s="49" t="s">
        <v>1729</v>
      </c>
      <c r="W788" s="51"/>
    </row>
    <row r="789" spans="1:23" ht="24.95" customHeight="1" x14ac:dyDescent="0.25">
      <c r="A789" s="47" t="s">
        <v>131</v>
      </c>
      <c r="B789" s="69">
        <v>790</v>
      </c>
      <c r="C789" s="69" t="str">
        <f>VLOOKUP(Táblázat1[[#This Row],[ORR_ssz]],hirdetett_kurzusok_tabla[],7,0)</f>
        <v>J4:ÖJT (10)</v>
      </c>
      <c r="D789" s="79" t="str">
        <f>VLOOKUP(Táblázat1[[#This Row],[ORR_ssz]],hirdetett_kurzusok_tabla[],4,0)</f>
        <v>sz12</v>
      </c>
      <c r="E789" s="46" t="s">
        <v>827</v>
      </c>
      <c r="F789" s="47"/>
      <c r="G789" s="47" t="s">
        <v>35</v>
      </c>
      <c r="H789" s="48" t="s">
        <v>85</v>
      </c>
      <c r="I789" s="48">
        <v>5</v>
      </c>
      <c r="J789" s="48" t="s">
        <v>81</v>
      </c>
      <c r="K789" s="49"/>
      <c r="L789" s="50"/>
      <c r="M789" s="51"/>
      <c r="N789" s="51" t="s">
        <v>60</v>
      </c>
      <c r="O789" s="51" t="s">
        <v>134</v>
      </c>
      <c r="P789" s="49"/>
      <c r="Q789" s="49" t="s">
        <v>3994</v>
      </c>
      <c r="R789" s="49" t="str">
        <f>VLOOKUP(Táblázat1[[#This Row],[ORR_ssz]],hirdetett_kurzusok_tabla[],6,0)</f>
        <v>CS:16:00-18:00(Magyar u. 1/2 emelet 001-es B/4 gyakorló (ÁB-0,5-001-01-11))</v>
      </c>
      <c r="S789" s="49" t="s">
        <v>1726</v>
      </c>
      <c r="T789" s="49" t="s">
        <v>1730</v>
      </c>
      <c r="U789" s="51"/>
      <c r="V789" s="49" t="s">
        <v>1729</v>
      </c>
      <c r="W789" s="51"/>
    </row>
    <row r="790" spans="1:23" ht="24.95" customHeight="1" x14ac:dyDescent="0.25">
      <c r="A790" s="47" t="s">
        <v>131</v>
      </c>
      <c r="B790" s="69">
        <v>791</v>
      </c>
      <c r="C790" s="69" t="str">
        <f>VLOOKUP(Táblázat1[[#This Row],[ORR_ssz]],hirdetett_kurzusok_tabla[],7,0)</f>
        <v>J4:ÖJT (10)</v>
      </c>
      <c r="D790" s="79" t="str">
        <f>VLOOKUP(Táblázat1[[#This Row],[ORR_ssz]],hirdetett_kurzusok_tabla[],4,0)</f>
        <v>sz13</v>
      </c>
      <c r="E790" s="46" t="s">
        <v>828</v>
      </c>
      <c r="F790" s="47"/>
      <c r="G790" s="47" t="s">
        <v>35</v>
      </c>
      <c r="H790" s="48" t="s">
        <v>85</v>
      </c>
      <c r="I790" s="48">
        <v>5</v>
      </c>
      <c r="J790" s="48" t="s">
        <v>81</v>
      </c>
      <c r="K790" s="49"/>
      <c r="L790" s="50"/>
      <c r="M790" s="51"/>
      <c r="N790" s="51" t="s">
        <v>60</v>
      </c>
      <c r="O790" s="51" t="s">
        <v>134</v>
      </c>
      <c r="P790" s="49"/>
      <c r="Q790" s="49" t="s">
        <v>3960</v>
      </c>
      <c r="R790" s="49" t="str">
        <f>VLOOKUP(Táblázat1[[#This Row],[ORR_ssz]],hirdetett_kurzusok_tabla[],6,0)</f>
        <v>CS:16:00-18:00(Egyetem tér 1-3. III. emelet 321 PhD szoba (ÁA-3-321-01-13))</v>
      </c>
      <c r="S790" s="49" t="s">
        <v>1726</v>
      </c>
      <c r="T790" s="49" t="s">
        <v>1722</v>
      </c>
      <c r="U790" s="51"/>
      <c r="V790" s="49" t="s">
        <v>1731</v>
      </c>
      <c r="W790" s="51"/>
    </row>
    <row r="791" spans="1:23" ht="24.95" customHeight="1" x14ac:dyDescent="0.25">
      <c r="A791" s="47" t="s">
        <v>131</v>
      </c>
      <c r="B791" s="69">
        <v>792</v>
      </c>
      <c r="C791" s="69" t="str">
        <f>VLOOKUP(Táblázat1[[#This Row],[ORR_ssz]],hirdetett_kurzusok_tabla[],7,0)</f>
        <v>J4:ÖJT (10)</v>
      </c>
      <c r="D791" s="79" t="str">
        <f>VLOOKUP(Táblázat1[[#This Row],[ORR_ssz]],hirdetett_kurzusok_tabla[],4,0)</f>
        <v>sz14</v>
      </c>
      <c r="E791" s="46" t="s">
        <v>829</v>
      </c>
      <c r="F791" s="47"/>
      <c r="G791" s="47" t="s">
        <v>35</v>
      </c>
      <c r="H791" s="48" t="s">
        <v>85</v>
      </c>
      <c r="I791" s="48">
        <v>5</v>
      </c>
      <c r="J791" s="48" t="s">
        <v>81</v>
      </c>
      <c r="K791" s="49"/>
      <c r="L791" s="50"/>
      <c r="M791" s="51"/>
      <c r="N791" s="51" t="s">
        <v>67</v>
      </c>
      <c r="O791" s="51" t="s">
        <v>90</v>
      </c>
      <c r="P791" s="49"/>
      <c r="Q791" s="49" t="s">
        <v>3995</v>
      </c>
      <c r="R791" s="49" t="str">
        <f>VLOOKUP(Táblázat1[[#This Row],[ORR_ssz]],hirdetett_kurzusok_tabla[],6,0)</f>
        <v>P:12:00-14:00(Magyar u. Földszint B/3 gyakorló  (ÁB-0-702-01-11))</v>
      </c>
      <c r="S791" s="49" t="s">
        <v>1726</v>
      </c>
      <c r="T791" s="49" t="s">
        <v>1722</v>
      </c>
      <c r="U791" s="51"/>
      <c r="V791" s="49" t="s">
        <v>1729</v>
      </c>
      <c r="W791" s="51"/>
    </row>
    <row r="792" spans="1:23" ht="24.95" customHeight="1" x14ac:dyDescent="0.25">
      <c r="A792" s="47" t="s">
        <v>131</v>
      </c>
      <c r="B792" s="69">
        <v>793</v>
      </c>
      <c r="C792" s="69" t="str">
        <f>VLOOKUP(Táblázat1[[#This Row],[ORR_ssz]],hirdetett_kurzusok_tabla[],7,0)</f>
        <v>J4:ÖJT (10)</v>
      </c>
      <c r="D792" s="79" t="str">
        <f>VLOOKUP(Táblázat1[[#This Row],[ORR_ssz]],hirdetett_kurzusok_tabla[],4,0)</f>
        <v>sz15</v>
      </c>
      <c r="E792" s="46" t="s">
        <v>830</v>
      </c>
      <c r="F792" s="47"/>
      <c r="G792" s="47" t="s">
        <v>35</v>
      </c>
      <c r="H792" s="48" t="s">
        <v>85</v>
      </c>
      <c r="I792" s="48">
        <v>5</v>
      </c>
      <c r="J792" s="48" t="s">
        <v>81</v>
      </c>
      <c r="K792" s="49"/>
      <c r="L792" s="50"/>
      <c r="M792" s="51"/>
      <c r="N792" s="51" t="s">
        <v>67</v>
      </c>
      <c r="O792" s="51" t="s">
        <v>113</v>
      </c>
      <c r="P792" s="49"/>
      <c r="Q792" s="49" t="s">
        <v>3995</v>
      </c>
      <c r="R792" s="49" t="str">
        <f>VLOOKUP(Táblázat1[[#This Row],[ORR_ssz]],hirdetett_kurzusok_tabla[],6,0)</f>
        <v>P:14:00-16:00(Magyar u. Földszint B/3 gyakorló  (ÁB-0-702-01-11))</v>
      </c>
      <c r="S792" s="49" t="s">
        <v>1726</v>
      </c>
      <c r="T792" s="49" t="s">
        <v>1722</v>
      </c>
      <c r="U792" s="51"/>
      <c r="V792" s="49" t="s">
        <v>1729</v>
      </c>
      <c r="W792" s="51"/>
    </row>
    <row r="793" spans="1:23" ht="24.95" customHeight="1" x14ac:dyDescent="0.25">
      <c r="A793" s="47" t="s">
        <v>131</v>
      </c>
      <c r="B793" s="69">
        <v>794</v>
      </c>
      <c r="C793" s="69" t="str">
        <f>VLOOKUP(Táblázat1[[#This Row],[ORR_ssz]],hirdetett_kurzusok_tabla[],7,0)</f>
        <v>J4:ÖJT (10)</v>
      </c>
      <c r="D793" s="79" t="str">
        <f>VLOOKUP(Táblázat1[[#This Row],[ORR_ssz]],hirdetett_kurzusok_tabla[],4,0)</f>
        <v>sz16</v>
      </c>
      <c r="E793" s="46" t="s">
        <v>831</v>
      </c>
      <c r="F793" s="47"/>
      <c r="G793" s="47" t="s">
        <v>35</v>
      </c>
      <c r="H793" s="48" t="s">
        <v>85</v>
      </c>
      <c r="I793" s="48">
        <v>5</v>
      </c>
      <c r="J793" s="48" t="s">
        <v>81</v>
      </c>
      <c r="K793" s="49"/>
      <c r="L793" s="50"/>
      <c r="M793" s="51"/>
      <c r="N793" s="51" t="s">
        <v>51</v>
      </c>
      <c r="O793" s="51" t="s">
        <v>40</v>
      </c>
      <c r="P793" s="49"/>
      <c r="Q793" s="49" t="s">
        <v>3994</v>
      </c>
      <c r="R793" s="49" t="str">
        <f>VLOOKUP(Táblázat1[[#This Row],[ORR_ssz]],hirdetett_kurzusok_tabla[],6,0)</f>
        <v>SZE:08:00-10:00(Magyar u. 1/2 emelet 001-es B/4 gyakorló (ÁB-0,5-001-01-11))</v>
      </c>
      <c r="S793" s="49" t="s">
        <v>1726</v>
      </c>
      <c r="T793" s="49" t="s">
        <v>1732</v>
      </c>
      <c r="U793" s="51"/>
      <c r="V793" s="49" t="s">
        <v>1729</v>
      </c>
      <c r="W793" s="51"/>
    </row>
    <row r="794" spans="1:23" ht="24.95" customHeight="1" x14ac:dyDescent="0.25">
      <c r="A794" s="47" t="s">
        <v>131</v>
      </c>
      <c r="B794" s="69">
        <v>795</v>
      </c>
      <c r="C794" s="69" t="str">
        <f>VLOOKUP(Táblázat1[[#This Row],[ORR_ssz]],hirdetett_kurzusok_tabla[],7,0)</f>
        <v>J4:ÖJT (10)</v>
      </c>
      <c r="D794" s="79" t="str">
        <f>VLOOKUP(Táblázat1[[#This Row],[ORR_ssz]],hirdetett_kurzusok_tabla[],4,0)</f>
        <v>sz17</v>
      </c>
      <c r="E794" s="46" t="s">
        <v>832</v>
      </c>
      <c r="F794" s="47"/>
      <c r="G794" s="47" t="s">
        <v>35</v>
      </c>
      <c r="H794" s="48" t="s">
        <v>85</v>
      </c>
      <c r="I794" s="48">
        <v>5</v>
      </c>
      <c r="J794" s="48" t="s">
        <v>81</v>
      </c>
      <c r="K794" s="49"/>
      <c r="L794" s="50"/>
      <c r="M794" s="51"/>
      <c r="N794" s="51" t="s">
        <v>60</v>
      </c>
      <c r="O794" s="51" t="s">
        <v>40</v>
      </c>
      <c r="P794" s="49"/>
      <c r="Q794" s="49" t="s">
        <v>3994</v>
      </c>
      <c r="R794" s="49" t="str">
        <f>VLOOKUP(Táblázat1[[#This Row],[ORR_ssz]],hirdetett_kurzusok_tabla[],6,0)</f>
        <v>CS:08:00-10:00(Magyar u. 1/2 emelet 001-es B/4 gyakorló (ÁB-0,5-001-01-11))</v>
      </c>
      <c r="S794" s="49" t="s">
        <v>1726</v>
      </c>
      <c r="T794" s="49" t="s">
        <v>1732</v>
      </c>
      <c r="U794" s="51"/>
      <c r="V794" s="49" t="s">
        <v>1729</v>
      </c>
      <c r="W794" s="51"/>
    </row>
    <row r="795" spans="1:23" ht="24.95" customHeight="1" x14ac:dyDescent="0.25">
      <c r="A795" s="47" t="s">
        <v>131</v>
      </c>
      <c r="B795" s="69">
        <v>796</v>
      </c>
      <c r="C795" s="69" t="str">
        <f>VLOOKUP(Táblázat1[[#This Row],[ORR_ssz]],hirdetett_kurzusok_tabla[],7,0)</f>
        <v>J4:ÖJT (10)</v>
      </c>
      <c r="D795" s="79" t="str">
        <f>VLOOKUP(Táblázat1[[#This Row],[ORR_ssz]],hirdetett_kurzusok_tabla[],4,0)</f>
        <v>sz18</v>
      </c>
      <c r="E795" s="46" t="s">
        <v>833</v>
      </c>
      <c r="F795" s="47"/>
      <c r="G795" s="47" t="s">
        <v>35</v>
      </c>
      <c r="H795" s="48" t="s">
        <v>85</v>
      </c>
      <c r="I795" s="48">
        <v>5</v>
      </c>
      <c r="J795" s="48" t="s">
        <v>81</v>
      </c>
      <c r="K795" s="49"/>
      <c r="L795" s="50"/>
      <c r="M795" s="51"/>
      <c r="N795" s="51" t="s">
        <v>67</v>
      </c>
      <c r="O795" s="51" t="s">
        <v>40</v>
      </c>
      <c r="P795" s="49"/>
      <c r="Q795" s="49" t="s">
        <v>3994</v>
      </c>
      <c r="R795" s="49" t="str">
        <f>VLOOKUP(Táblázat1[[#This Row],[ORR_ssz]],hirdetett_kurzusok_tabla[],6,0)</f>
        <v>P:08:00-10:00(Magyar u. 1/2 emelet 001-es B/4 gyakorló (ÁB-0,5-001-01-11))</v>
      </c>
      <c r="S795" s="49" t="s">
        <v>1726</v>
      </c>
      <c r="T795" s="49" t="s">
        <v>1732</v>
      </c>
      <c r="U795" s="51"/>
      <c r="V795" s="49" t="s">
        <v>1729</v>
      </c>
      <c r="W795" s="51"/>
    </row>
    <row r="796" spans="1:23" ht="24.95" customHeight="1" x14ac:dyDescent="0.25">
      <c r="A796" s="47" t="s">
        <v>131</v>
      </c>
      <c r="B796" s="69">
        <v>797</v>
      </c>
      <c r="C796" s="69" t="str">
        <f>VLOOKUP(Táblázat1[[#This Row],[ORR_ssz]],hirdetett_kurzusok_tabla[],7,0)</f>
        <v>J4:ÖJT (10)</v>
      </c>
      <c r="D796" s="79" t="str">
        <f>VLOOKUP(Táblázat1[[#This Row],[ORR_ssz]],hirdetett_kurzusok_tabla[],4,0)</f>
        <v>sz19</v>
      </c>
      <c r="E796" s="46" t="s">
        <v>834</v>
      </c>
      <c r="F796" s="47"/>
      <c r="G796" s="47" t="s">
        <v>35</v>
      </c>
      <c r="H796" s="48" t="s">
        <v>85</v>
      </c>
      <c r="I796" s="48">
        <v>5</v>
      </c>
      <c r="J796" s="48" t="s">
        <v>81</v>
      </c>
      <c r="K796" s="49"/>
      <c r="L796" s="50"/>
      <c r="M796" s="51"/>
      <c r="N796" s="51" t="s">
        <v>39</v>
      </c>
      <c r="O796" s="51" t="s">
        <v>134</v>
      </c>
      <c r="P796" s="49"/>
      <c r="Q796" s="49" t="s">
        <v>3965</v>
      </c>
      <c r="R796" s="49" t="str">
        <f>VLOOKUP(Táblázat1[[#This Row],[ORR_ssz]],hirdetett_kurzusok_tabla[],6,0)</f>
        <v>K:16:00-18:00(307-es B/14 Gyakorló (ÁB-3-307-01-11))</v>
      </c>
      <c r="S796" s="49" t="s">
        <v>1726</v>
      </c>
      <c r="T796" s="49" t="s">
        <v>1733</v>
      </c>
      <c r="U796" s="51"/>
      <c r="V796" s="49"/>
      <c r="W796" s="51"/>
    </row>
    <row r="797" spans="1:23" ht="24.95" customHeight="1" x14ac:dyDescent="0.25">
      <c r="A797" s="47" t="s">
        <v>131</v>
      </c>
      <c r="B797" s="69">
        <v>798</v>
      </c>
      <c r="C797" s="69" t="str">
        <f>VLOOKUP(Táblázat1[[#This Row],[ORR_ssz]],hirdetett_kurzusok_tabla[],7,0)</f>
        <v>J4:ÖJT (10)</v>
      </c>
      <c r="D797" s="79" t="str">
        <f>VLOOKUP(Táblázat1[[#This Row],[ORR_ssz]],hirdetett_kurzusok_tabla[],4,0)</f>
        <v>sz20</v>
      </c>
      <c r="E797" s="46" t="s">
        <v>835</v>
      </c>
      <c r="F797" s="47"/>
      <c r="G797" s="47" t="s">
        <v>35</v>
      </c>
      <c r="H797" s="48" t="s">
        <v>85</v>
      </c>
      <c r="I797" s="48">
        <v>5</v>
      </c>
      <c r="J797" s="48" t="s">
        <v>81</v>
      </c>
      <c r="K797" s="49"/>
      <c r="L797" s="50"/>
      <c r="M797" s="51"/>
      <c r="N797" s="51" t="s">
        <v>39</v>
      </c>
      <c r="O797" s="51" t="s">
        <v>153</v>
      </c>
      <c r="P797" s="49"/>
      <c r="Q797" s="49" t="s">
        <v>3965</v>
      </c>
      <c r="R797" s="49" t="str">
        <f>VLOOKUP(Táblázat1[[#This Row],[ORR_ssz]],hirdetett_kurzusok_tabla[],6,0)</f>
        <v>K:18:00-20:00(307-es B/14 Gyakorló (ÁB-3-307-01-11))</v>
      </c>
      <c r="S797" s="49" t="s">
        <v>1726</v>
      </c>
      <c r="T797" s="49" t="s">
        <v>1733</v>
      </c>
      <c r="U797" s="51"/>
      <c r="V797" s="49"/>
      <c r="W797" s="51"/>
    </row>
    <row r="798" spans="1:23" ht="24.95" customHeight="1" x14ac:dyDescent="0.25">
      <c r="A798" s="47" t="s">
        <v>131</v>
      </c>
      <c r="B798" s="69">
        <v>799</v>
      </c>
      <c r="C798" s="69" t="str">
        <f>VLOOKUP(Táblázat1[[#This Row],[ORR_ssz]],hirdetett_kurzusok_tabla[],7,0)</f>
        <v>J4:RJ (1)</v>
      </c>
      <c r="D798" s="79" t="str">
        <f>VLOOKUP(Táblázat1[[#This Row],[ORR_ssz]],hirdetett_kurzusok_tabla[],4,0)</f>
        <v>e</v>
      </c>
      <c r="E798" s="46" t="s">
        <v>836</v>
      </c>
      <c r="F798" s="47"/>
      <c r="G798" s="47" t="s">
        <v>23</v>
      </c>
      <c r="H798" s="48" t="s">
        <v>85</v>
      </c>
      <c r="I798" s="48">
        <v>1</v>
      </c>
      <c r="J798" s="48" t="s">
        <v>81</v>
      </c>
      <c r="K798" s="49"/>
      <c r="L798" s="50"/>
      <c r="M798" s="51"/>
      <c r="N798" s="51"/>
      <c r="O798" s="51"/>
      <c r="P798" s="49"/>
      <c r="Q798" s="49"/>
      <c r="R798" s="49" t="str">
        <f>VLOOKUP(Táblázat1[[#This Row],[ORR_ssz]],hirdetett_kurzusok_tabla[],6,0)</f>
        <v>SZE:10:00-12:00(Egyetem tér 1-3. I 1/2 emelet VI. tanterem (Fayer auditórium) (ÁA-1,5-203-01-11))</v>
      </c>
      <c r="S798" s="49" t="s">
        <v>1726</v>
      </c>
      <c r="T798" s="49"/>
      <c r="U798" s="51"/>
      <c r="V798" s="49"/>
      <c r="W798" s="51"/>
    </row>
    <row r="799" spans="1:23" ht="24.95" customHeight="1" x14ac:dyDescent="0.25">
      <c r="A799" s="47" t="s">
        <v>131</v>
      </c>
      <c r="B799" s="69">
        <v>800</v>
      </c>
      <c r="C799" s="69" t="str">
        <f>VLOOKUP(Táblázat1[[#This Row],[ORR_ssz]],hirdetett_kurzusok_tabla[],7,0)</f>
        <v>JL5:RJ (1)</v>
      </c>
      <c r="D799" s="79" t="str">
        <f>VLOOKUP(Táblázat1[[#This Row],[ORR_ssz]],hirdetett_kurzusok_tabla[],4,0)</f>
        <v>e</v>
      </c>
      <c r="E799" s="46" t="s">
        <v>836</v>
      </c>
      <c r="F799" s="47"/>
      <c r="G799" s="47" t="s">
        <v>23</v>
      </c>
      <c r="H799" s="48" t="s">
        <v>76</v>
      </c>
      <c r="I799" s="48">
        <v>1</v>
      </c>
      <c r="J799" s="48" t="s">
        <v>71</v>
      </c>
      <c r="K799" s="49"/>
      <c r="L799" s="50"/>
      <c r="M799" s="51"/>
      <c r="N799" s="51"/>
      <c r="O799" s="51"/>
      <c r="P799" s="49"/>
      <c r="Q799" s="49"/>
      <c r="R799" s="49" t="str">
        <f>VLOOKUP(Táblázat1[[#This Row],[ORR_ssz]],hirdetett_kurzusok_tabla[],6,0)</f>
        <v>+SZO:14:00-15:30(Egyetem tér 1-3. I 1/2 emelet VI. tanterem (Fayer auditórium) (ÁA-1,5-203-01-11))</v>
      </c>
      <c r="S799" s="49" t="s">
        <v>1726</v>
      </c>
      <c r="T799" s="49"/>
      <c r="U799" s="51"/>
      <c r="V799" s="49"/>
      <c r="W799" s="51"/>
    </row>
    <row r="800" spans="1:23" ht="24.95" customHeight="1" x14ac:dyDescent="0.25">
      <c r="A800" s="47" t="s">
        <v>131</v>
      </c>
      <c r="B800" s="69">
        <v>801</v>
      </c>
      <c r="C800" s="69" t="str">
        <f>VLOOKUP(Táblázat1[[#This Row],[ORR_ssz]],hirdetett_kurzusok_tabla[],7,0)</f>
        <v>J4:RJ (10)</v>
      </c>
      <c r="D800" s="79" t="str">
        <f>VLOOKUP(Táblázat1[[#This Row],[ORR_ssz]],hirdetett_kurzusok_tabla[],4,0)</f>
        <v>sz01</v>
      </c>
      <c r="E800" s="46" t="s">
        <v>837</v>
      </c>
      <c r="F800" s="47"/>
      <c r="G800" s="47" t="s">
        <v>35</v>
      </c>
      <c r="H800" s="48" t="s">
        <v>85</v>
      </c>
      <c r="I800" s="48">
        <v>1</v>
      </c>
      <c r="J800" s="48" t="s">
        <v>81</v>
      </c>
      <c r="K800" s="49"/>
      <c r="L800" s="50"/>
      <c r="M800" s="51"/>
      <c r="N800" s="51" t="s">
        <v>39</v>
      </c>
      <c r="O800" s="51" t="s">
        <v>113</v>
      </c>
      <c r="P800" s="49"/>
      <c r="Q800" s="49" t="s">
        <v>3949</v>
      </c>
      <c r="R800" s="49" t="str">
        <f>VLOOKUP(Táblázat1[[#This Row],[ORR_ssz]],hirdetett_kurzusok_tabla[],6,0)</f>
        <v>K:14:00-16:00(Egyetem tér 1-3. II. emelet 240. A/8 gyakorló (ÁA-2-240-01-11))</v>
      </c>
      <c r="S800" s="49" t="s">
        <v>1726</v>
      </c>
      <c r="T800" s="49" t="s">
        <v>1726</v>
      </c>
      <c r="U800" s="51"/>
      <c r="V800" s="49" t="s">
        <v>1734</v>
      </c>
      <c r="W800" s="51"/>
    </row>
    <row r="801" spans="1:23" ht="24.95" customHeight="1" x14ac:dyDescent="0.25">
      <c r="A801" s="47" t="s">
        <v>131</v>
      </c>
      <c r="B801" s="69">
        <v>802</v>
      </c>
      <c r="C801" s="69" t="str">
        <f>VLOOKUP(Táblázat1[[#This Row],[ORR_ssz]],hirdetett_kurzusok_tabla[],7,0)</f>
        <v>J4:RJ (10)</v>
      </c>
      <c r="D801" s="79" t="str">
        <f>VLOOKUP(Táblázat1[[#This Row],[ORR_ssz]],hirdetett_kurzusok_tabla[],4,0)</f>
        <v>sz02</v>
      </c>
      <c r="E801" s="46" t="s">
        <v>838</v>
      </c>
      <c r="F801" s="47"/>
      <c r="G801" s="47" t="s">
        <v>35</v>
      </c>
      <c r="H801" s="48" t="s">
        <v>85</v>
      </c>
      <c r="I801" s="48">
        <v>1</v>
      </c>
      <c r="J801" s="48" t="s">
        <v>81</v>
      </c>
      <c r="K801" s="49"/>
      <c r="L801" s="50"/>
      <c r="M801" s="51"/>
      <c r="N801" s="51" t="s">
        <v>27</v>
      </c>
      <c r="O801" s="51" t="s">
        <v>113</v>
      </c>
      <c r="P801" s="49"/>
      <c r="Q801" s="49" t="s">
        <v>3949</v>
      </c>
      <c r="R801" s="49" t="str">
        <f>VLOOKUP(Táblázat1[[#This Row],[ORR_ssz]],hirdetett_kurzusok_tabla[],6,0)</f>
        <v>H:14:00-16:00(Egyetem tér 1-3. II. emelet 240. A/8 gyakorló (ÁA-2-240-01-11))</v>
      </c>
      <c r="S801" s="49" t="s">
        <v>1726</v>
      </c>
      <c r="T801" s="49" t="s">
        <v>1726</v>
      </c>
      <c r="U801" s="51"/>
      <c r="V801" s="49" t="s">
        <v>1735</v>
      </c>
      <c r="W801" s="51"/>
    </row>
    <row r="802" spans="1:23" ht="24.95" customHeight="1" x14ac:dyDescent="0.25">
      <c r="A802" s="47" t="s">
        <v>131</v>
      </c>
      <c r="B802" s="69">
        <v>803</v>
      </c>
      <c r="C802" s="69" t="str">
        <f>VLOOKUP(Táblázat1[[#This Row],[ORR_ssz]],hirdetett_kurzusok_tabla[],7,0)</f>
        <v>J4:RJ (10)</v>
      </c>
      <c r="D802" s="79" t="str">
        <f>VLOOKUP(Táblázat1[[#This Row],[ORR_ssz]],hirdetett_kurzusok_tabla[],4,0)</f>
        <v>sz03</v>
      </c>
      <c r="E802" s="46" t="s">
        <v>839</v>
      </c>
      <c r="F802" s="47"/>
      <c r="G802" s="47" t="s">
        <v>35</v>
      </c>
      <c r="H802" s="48" t="s">
        <v>85</v>
      </c>
      <c r="I802" s="48">
        <v>1</v>
      </c>
      <c r="J802" s="48" t="s">
        <v>81</v>
      </c>
      <c r="K802" s="49"/>
      <c r="L802" s="50"/>
      <c r="M802" s="51"/>
      <c r="N802" s="51" t="s">
        <v>60</v>
      </c>
      <c r="O802" s="51" t="s">
        <v>90</v>
      </c>
      <c r="P802" s="49"/>
      <c r="Q802" s="49" t="s">
        <v>3953</v>
      </c>
      <c r="R802" s="49" t="str">
        <f>VLOOKUP(Táblázat1[[#This Row],[ORR_ssz]],hirdetett_kurzusok_tabla[],6,0)</f>
        <v>CS:12:00-14:00(Egyetem tér 1-3. földszint A/15 gyakorló (ÁA-0-028-01-12))</v>
      </c>
      <c r="S802" s="49" t="s">
        <v>1726</v>
      </c>
      <c r="T802" s="49" t="s">
        <v>1736</v>
      </c>
      <c r="U802" s="51"/>
      <c r="V802" s="49" t="s">
        <v>1737</v>
      </c>
      <c r="W802" s="51"/>
    </row>
    <row r="803" spans="1:23" ht="24.95" customHeight="1" x14ac:dyDescent="0.25">
      <c r="A803" s="47" t="s">
        <v>131</v>
      </c>
      <c r="B803" s="69">
        <v>804</v>
      </c>
      <c r="C803" s="69" t="str">
        <f>VLOOKUP(Táblázat1[[#This Row],[ORR_ssz]],hirdetett_kurzusok_tabla[],7,0)</f>
        <v>J4:RJ (10)</v>
      </c>
      <c r="D803" s="79" t="str">
        <f>VLOOKUP(Táblázat1[[#This Row],[ORR_ssz]],hirdetett_kurzusok_tabla[],4,0)</f>
        <v>sz04</v>
      </c>
      <c r="E803" s="46" t="s">
        <v>840</v>
      </c>
      <c r="F803" s="47"/>
      <c r="G803" s="47" t="s">
        <v>35</v>
      </c>
      <c r="H803" s="48" t="s">
        <v>85</v>
      </c>
      <c r="I803" s="48">
        <v>1</v>
      </c>
      <c r="J803" s="48" t="s">
        <v>81</v>
      </c>
      <c r="K803" s="49"/>
      <c r="L803" s="50"/>
      <c r="M803" s="51"/>
      <c r="N803" s="51" t="s">
        <v>60</v>
      </c>
      <c r="O803" s="51" t="s">
        <v>73</v>
      </c>
      <c r="P803" s="49"/>
      <c r="Q803" s="49" t="s">
        <v>3953</v>
      </c>
      <c r="R803" s="49" t="str">
        <f>VLOOKUP(Táblázat1[[#This Row],[ORR_ssz]],hirdetett_kurzusok_tabla[],6,0)</f>
        <v>CS:10:00-12:00(Egyetem tér 1-3. földszint A/15 gyakorló (ÁA-0-028-01-12))</v>
      </c>
      <c r="S803" s="49" t="s">
        <v>1726</v>
      </c>
      <c r="T803" s="49" t="s">
        <v>1736</v>
      </c>
      <c r="U803" s="51"/>
      <c r="V803" s="49" t="s">
        <v>1738</v>
      </c>
      <c r="W803" s="51"/>
    </row>
    <row r="804" spans="1:23" ht="24.95" customHeight="1" x14ac:dyDescent="0.25">
      <c r="A804" s="47" t="s">
        <v>131</v>
      </c>
      <c r="B804" s="69">
        <v>805</v>
      </c>
      <c r="C804" s="69" t="str">
        <f>VLOOKUP(Táblázat1[[#This Row],[ORR_ssz]],hirdetett_kurzusok_tabla[],7,0)</f>
        <v>J4:RJ (10)</v>
      </c>
      <c r="D804" s="79" t="str">
        <f>VLOOKUP(Táblázat1[[#This Row],[ORR_ssz]],hirdetett_kurzusok_tabla[],4,0)</f>
        <v>sz05</v>
      </c>
      <c r="E804" s="46" t="s">
        <v>841</v>
      </c>
      <c r="F804" s="47"/>
      <c r="G804" s="47" t="s">
        <v>35</v>
      </c>
      <c r="H804" s="48" t="s">
        <v>85</v>
      </c>
      <c r="I804" s="48">
        <v>1</v>
      </c>
      <c r="J804" s="48" t="s">
        <v>81</v>
      </c>
      <c r="K804" s="49"/>
      <c r="L804" s="50"/>
      <c r="M804" s="51"/>
      <c r="N804" s="51" t="s">
        <v>60</v>
      </c>
      <c r="O804" s="51" t="s">
        <v>113</v>
      </c>
      <c r="P804" s="49"/>
      <c r="Q804" s="49" t="s">
        <v>3953</v>
      </c>
      <c r="R804" s="49" t="str">
        <f>VLOOKUP(Táblázat1[[#This Row],[ORR_ssz]],hirdetett_kurzusok_tabla[],6,0)</f>
        <v>CS:14:00-16:00(Egyetem tér 1-3. földszint A/15 gyakorló (ÁA-0-028-01-12))</v>
      </c>
      <c r="S804" s="49" t="s">
        <v>1726</v>
      </c>
      <c r="T804" s="49" t="s">
        <v>1736</v>
      </c>
      <c r="U804" s="51"/>
      <c r="V804" s="49" t="s">
        <v>1739</v>
      </c>
      <c r="W804" s="51"/>
    </row>
    <row r="805" spans="1:23" ht="24.95" customHeight="1" x14ac:dyDescent="0.25">
      <c r="A805" s="47" t="s">
        <v>131</v>
      </c>
      <c r="B805" s="69">
        <v>806</v>
      </c>
      <c r="C805" s="69" t="str">
        <f>VLOOKUP(Táblázat1[[#This Row],[ORR_ssz]],hirdetett_kurzusok_tabla[],7,0)</f>
        <v>J4:RJ (10)</v>
      </c>
      <c r="D805" s="79" t="str">
        <f>VLOOKUP(Táblázat1[[#This Row],[ORR_ssz]],hirdetett_kurzusok_tabla[],4,0)</f>
        <v>sz06</v>
      </c>
      <c r="E805" s="46" t="s">
        <v>842</v>
      </c>
      <c r="F805" s="47"/>
      <c r="G805" s="47" t="s">
        <v>35</v>
      </c>
      <c r="H805" s="48" t="s">
        <v>85</v>
      </c>
      <c r="I805" s="48">
        <v>1</v>
      </c>
      <c r="J805" s="48" t="s">
        <v>81</v>
      </c>
      <c r="K805" s="49"/>
      <c r="L805" s="50"/>
      <c r="M805" s="51"/>
      <c r="N805" s="51" t="s">
        <v>51</v>
      </c>
      <c r="O805" s="51" t="s">
        <v>134</v>
      </c>
      <c r="P805" s="49"/>
      <c r="Q805" s="49" t="s">
        <v>3952</v>
      </c>
      <c r="R805" s="49" t="str">
        <f>VLOOKUP(Táblázat1[[#This Row],[ORR_ssz]],hirdetett_kurzusok_tabla[],6,0)</f>
        <v>SZE:16:00-18:00(B/1 Gyakorló (ÁB-0-001-01-11))</v>
      </c>
      <c r="S805" s="49" t="s">
        <v>1726</v>
      </c>
      <c r="T805" s="49" t="s">
        <v>1740</v>
      </c>
      <c r="U805" s="51"/>
      <c r="V805" s="49" t="s">
        <v>1729</v>
      </c>
      <c r="W805" s="51"/>
    </row>
    <row r="806" spans="1:23" ht="24.95" customHeight="1" x14ac:dyDescent="0.25">
      <c r="A806" s="47" t="s">
        <v>131</v>
      </c>
      <c r="B806" s="69">
        <v>807</v>
      </c>
      <c r="C806" s="69" t="str">
        <f>VLOOKUP(Táblázat1[[#This Row],[ORR_ssz]],hirdetett_kurzusok_tabla[],7,0)</f>
        <v>J4:RJ (10)</v>
      </c>
      <c r="D806" s="79" t="str">
        <f>VLOOKUP(Táblázat1[[#This Row],[ORR_ssz]],hirdetett_kurzusok_tabla[],4,0)</f>
        <v>sz07</v>
      </c>
      <c r="E806" s="46" t="s">
        <v>843</v>
      </c>
      <c r="F806" s="47"/>
      <c r="G806" s="47" t="s">
        <v>35</v>
      </c>
      <c r="H806" s="48" t="s">
        <v>85</v>
      </c>
      <c r="I806" s="48">
        <v>1</v>
      </c>
      <c r="J806" s="48" t="s">
        <v>81</v>
      </c>
      <c r="K806" s="49"/>
      <c r="L806" s="50"/>
      <c r="M806" s="51"/>
      <c r="N806" s="51" t="s">
        <v>27</v>
      </c>
      <c r="O806" s="51" t="s">
        <v>134</v>
      </c>
      <c r="P806" s="49"/>
      <c r="Q806" s="49" t="s">
        <v>3958</v>
      </c>
      <c r="R806" s="49" t="str">
        <f>VLOOKUP(Táblázat1[[#This Row],[ORR_ssz]],hirdetett_kurzusok_tabla[],6,0)</f>
        <v>H:16:00-18:00(B gyakorló 06. (Kecskeméti u.) (ÁB-2-202-01-12))</v>
      </c>
      <c r="S806" s="49" t="s">
        <v>1726</v>
      </c>
      <c r="T806" s="49" t="s">
        <v>1741</v>
      </c>
      <c r="U806" s="51"/>
      <c r="V806" s="49" t="s">
        <v>1742</v>
      </c>
      <c r="W806" s="51"/>
    </row>
    <row r="807" spans="1:23" ht="24.95" customHeight="1" x14ac:dyDescent="0.25">
      <c r="A807" s="47" t="s">
        <v>131</v>
      </c>
      <c r="B807" s="69">
        <v>808</v>
      </c>
      <c r="C807" s="69" t="str">
        <f>VLOOKUP(Táblázat1[[#This Row],[ORR_ssz]],hirdetett_kurzusok_tabla[],7,0)</f>
        <v>J4:RJ (10)</v>
      </c>
      <c r="D807" s="79" t="str">
        <f>VLOOKUP(Táblázat1[[#This Row],[ORR_ssz]],hirdetett_kurzusok_tabla[],4,0)</f>
        <v>sz08</v>
      </c>
      <c r="E807" s="46" t="s">
        <v>844</v>
      </c>
      <c r="F807" s="47"/>
      <c r="G807" s="47" t="s">
        <v>35</v>
      </c>
      <c r="H807" s="48" t="s">
        <v>85</v>
      </c>
      <c r="I807" s="48">
        <v>1</v>
      </c>
      <c r="J807" s="48" t="s">
        <v>81</v>
      </c>
      <c r="K807" s="49"/>
      <c r="L807" s="50"/>
      <c r="M807" s="51"/>
      <c r="N807" s="51" t="s">
        <v>67</v>
      </c>
      <c r="O807" s="51" t="s">
        <v>73</v>
      </c>
      <c r="P807" s="49"/>
      <c r="Q807" s="49" t="s">
        <v>3953</v>
      </c>
      <c r="R807" s="49" t="str">
        <f>VLOOKUP(Táblázat1[[#This Row],[ORR_ssz]],hirdetett_kurzusok_tabla[],6,0)</f>
        <v>P:10:00-12:00(Egyetem tér 1-3. földszint A/15 gyakorló (ÁA-0-028-01-12))</v>
      </c>
      <c r="S807" s="49" t="s">
        <v>1726</v>
      </c>
      <c r="T807" s="49" t="s">
        <v>1526</v>
      </c>
      <c r="U807" s="51"/>
      <c r="V807" s="49" t="s">
        <v>1729</v>
      </c>
      <c r="W807" s="51"/>
    </row>
    <row r="808" spans="1:23" ht="24.95" customHeight="1" x14ac:dyDescent="0.25">
      <c r="A808" s="47" t="s">
        <v>131</v>
      </c>
      <c r="B808" s="69">
        <v>809</v>
      </c>
      <c r="C808" s="69" t="str">
        <f>VLOOKUP(Táblázat1[[#This Row],[ORR_ssz]],hirdetett_kurzusok_tabla[],7,0)</f>
        <v>J4:RJ (10)</v>
      </c>
      <c r="D808" s="79" t="str">
        <f>VLOOKUP(Táblázat1[[#This Row],[ORR_ssz]],hirdetett_kurzusok_tabla[],4,0)</f>
        <v>sz09</v>
      </c>
      <c r="E808" s="46" t="s">
        <v>845</v>
      </c>
      <c r="F808" s="47"/>
      <c r="G808" s="47" t="s">
        <v>35</v>
      </c>
      <c r="H808" s="48" t="s">
        <v>85</v>
      </c>
      <c r="I808" s="48">
        <v>1</v>
      </c>
      <c r="J808" s="48" t="s">
        <v>81</v>
      </c>
      <c r="K808" s="49"/>
      <c r="L808" s="50"/>
      <c r="M808" s="51"/>
      <c r="N808" s="51" t="s">
        <v>27</v>
      </c>
      <c r="O808" s="51" t="s">
        <v>40</v>
      </c>
      <c r="P808" s="49"/>
      <c r="Q808" s="49" t="s">
        <v>3957</v>
      </c>
      <c r="R808" s="49" t="str">
        <f>VLOOKUP(Táblázat1[[#This Row],[ORR_ssz]],hirdetett_kurzusok_tabla[],6,0)</f>
        <v>H:08:00-10:00(Egyetem tér 1-3. alagsor A/5 gyakorló (ÁA--1-081-01-12))</v>
      </c>
      <c r="S808" s="49" t="s">
        <v>1726</v>
      </c>
      <c r="T808" s="49" t="s">
        <v>1743</v>
      </c>
      <c r="U808" s="51"/>
      <c r="V808" s="49" t="s">
        <v>1729</v>
      </c>
      <c r="W808" s="51"/>
    </row>
    <row r="809" spans="1:23" ht="24.95" customHeight="1" x14ac:dyDescent="0.25">
      <c r="A809" s="47" t="s">
        <v>131</v>
      </c>
      <c r="B809" s="69">
        <v>810</v>
      </c>
      <c r="C809" s="69" t="str">
        <f>VLOOKUP(Táblázat1[[#This Row],[ORR_ssz]],hirdetett_kurzusok_tabla[],7,0)</f>
        <v>J4:RJ (10)</v>
      </c>
      <c r="D809" s="79" t="str">
        <f>VLOOKUP(Táblázat1[[#This Row],[ORR_ssz]],hirdetett_kurzusok_tabla[],4,0)</f>
        <v>sz10</v>
      </c>
      <c r="E809" s="46" t="s">
        <v>846</v>
      </c>
      <c r="F809" s="47"/>
      <c r="G809" s="47" t="s">
        <v>35</v>
      </c>
      <c r="H809" s="48" t="s">
        <v>85</v>
      </c>
      <c r="I809" s="48">
        <v>1</v>
      </c>
      <c r="J809" s="48" t="s">
        <v>81</v>
      </c>
      <c r="K809" s="49"/>
      <c r="L809" s="50"/>
      <c r="M809" s="51"/>
      <c r="N809" s="51" t="s">
        <v>39</v>
      </c>
      <c r="O809" s="51" t="s">
        <v>113</v>
      </c>
      <c r="P809" s="49"/>
      <c r="Q809" s="49" t="s">
        <v>3955</v>
      </c>
      <c r="R809" s="49" t="str">
        <f>VLOOKUP(Táblázat1[[#This Row],[ORR_ssz]],hirdetett_kurzusok_tabla[],6,0)</f>
        <v>K:14:00-16:00(Egyetem tér 1-3. félemelet A/6 gyakorló (ÁA-0,5-120-01-12))</v>
      </c>
      <c r="S809" s="49" t="s">
        <v>1726</v>
      </c>
      <c r="T809" s="49" t="s">
        <v>1743</v>
      </c>
      <c r="U809" s="51"/>
      <c r="V809" s="49" t="s">
        <v>1729</v>
      </c>
      <c r="W809" s="51"/>
    </row>
    <row r="810" spans="1:23" ht="24.95" customHeight="1" x14ac:dyDescent="0.25">
      <c r="A810" s="47" t="s">
        <v>131</v>
      </c>
      <c r="B810" s="69">
        <v>811</v>
      </c>
      <c r="C810" s="69" t="str">
        <f>VLOOKUP(Táblázat1[[#This Row],[ORR_ssz]],hirdetett_kurzusok_tabla[],7,0)</f>
        <v>J4:RJ (10)</v>
      </c>
      <c r="D810" s="79" t="str">
        <f>VLOOKUP(Táblázat1[[#This Row],[ORR_ssz]],hirdetett_kurzusok_tabla[],4,0)</f>
        <v>sz11</v>
      </c>
      <c r="E810" s="46" t="s">
        <v>847</v>
      </c>
      <c r="F810" s="47"/>
      <c r="G810" s="47" t="s">
        <v>35</v>
      </c>
      <c r="H810" s="48" t="s">
        <v>85</v>
      </c>
      <c r="I810" s="48">
        <v>1</v>
      </c>
      <c r="J810" s="48" t="s">
        <v>81</v>
      </c>
      <c r="K810" s="49"/>
      <c r="L810" s="50"/>
      <c r="M810" s="51"/>
      <c r="N810" s="51" t="s">
        <v>51</v>
      </c>
      <c r="O810" s="51" t="s">
        <v>113</v>
      </c>
      <c r="P810" s="49"/>
      <c r="Q810" s="49" t="s">
        <v>3958</v>
      </c>
      <c r="R810" s="49" t="str">
        <f>VLOOKUP(Táblázat1[[#This Row],[ORR_ssz]],hirdetett_kurzusok_tabla[],6,0)</f>
        <v>SZE:14:00-16:00(B gyakorló 06. (Kecskeméti u.) (ÁB-2-202-01-12))</v>
      </c>
      <c r="S810" s="49" t="s">
        <v>1726</v>
      </c>
      <c r="T810" s="49" t="s">
        <v>1743</v>
      </c>
      <c r="U810" s="51"/>
      <c r="V810" s="49" t="s">
        <v>1729</v>
      </c>
      <c r="W810" s="51"/>
    </row>
    <row r="811" spans="1:23" ht="24.95" customHeight="1" x14ac:dyDescent="0.25">
      <c r="A811" s="47" t="s">
        <v>131</v>
      </c>
      <c r="B811" s="69">
        <v>812</v>
      </c>
      <c r="C811" s="69" t="str">
        <f>VLOOKUP(Táblázat1[[#This Row],[ORR_ssz]],hirdetett_kurzusok_tabla[],7,0)</f>
        <v>J4:RJ (10)</v>
      </c>
      <c r="D811" s="79" t="str">
        <f>VLOOKUP(Táblázat1[[#This Row],[ORR_ssz]],hirdetett_kurzusok_tabla[],4,0)</f>
        <v>sz12</v>
      </c>
      <c r="E811" s="46" t="s">
        <v>848</v>
      </c>
      <c r="F811" s="47"/>
      <c r="G811" s="47" t="s">
        <v>35</v>
      </c>
      <c r="H811" s="48" t="s">
        <v>85</v>
      </c>
      <c r="I811" s="48">
        <v>1</v>
      </c>
      <c r="J811" s="48" t="s">
        <v>81</v>
      </c>
      <c r="K811" s="49"/>
      <c r="L811" s="50"/>
      <c r="M811" s="51"/>
      <c r="N811" s="51" t="s">
        <v>60</v>
      </c>
      <c r="O811" s="51" t="s">
        <v>113</v>
      </c>
      <c r="P811" s="49"/>
      <c r="Q811" s="49" t="s">
        <v>3951</v>
      </c>
      <c r="R811" s="49" t="str">
        <f>VLOOKUP(Táblázat1[[#This Row],[ORR_ssz]],hirdetett_kurzusok_tabla[],6,0)</f>
        <v>CS:14:00-16:00(Magyar u. 1/2 emelet B/4 gyakorló (ÁB-0,5-001-01-11))</v>
      </c>
      <c r="S811" s="49" t="s">
        <v>1726</v>
      </c>
      <c r="T811" s="49" t="s">
        <v>1743</v>
      </c>
      <c r="U811" s="51"/>
      <c r="V811" s="49" t="s">
        <v>1729</v>
      </c>
      <c r="W811" s="51"/>
    </row>
    <row r="812" spans="1:23" ht="24.95" customHeight="1" x14ac:dyDescent="0.25">
      <c r="A812" s="47" t="s">
        <v>131</v>
      </c>
      <c r="B812" s="69">
        <v>813</v>
      </c>
      <c r="C812" s="69" t="str">
        <f>VLOOKUP(Táblázat1[[#This Row],[ORR_ssz]],hirdetett_kurzusok_tabla[],7,0)</f>
        <v>J4:RJ (10)</v>
      </c>
      <c r="D812" s="79" t="str">
        <f>VLOOKUP(Táblázat1[[#This Row],[ORR_ssz]],hirdetett_kurzusok_tabla[],4,0)</f>
        <v>sz13</v>
      </c>
      <c r="E812" s="46" t="s">
        <v>849</v>
      </c>
      <c r="F812" s="47"/>
      <c r="G812" s="47" t="s">
        <v>35</v>
      </c>
      <c r="H812" s="48" t="s">
        <v>85</v>
      </c>
      <c r="I812" s="48">
        <v>1</v>
      </c>
      <c r="J812" s="48" t="s">
        <v>81</v>
      </c>
      <c r="K812" s="49"/>
      <c r="L812" s="50"/>
      <c r="M812" s="51"/>
      <c r="N812" s="51" t="s">
        <v>39</v>
      </c>
      <c r="O812" s="51" t="s">
        <v>113</v>
      </c>
      <c r="P812" s="49"/>
      <c r="Q812" s="49" t="s">
        <v>3958</v>
      </c>
      <c r="R812" s="49" t="str">
        <f>VLOOKUP(Táblázat1[[#This Row],[ORR_ssz]],hirdetett_kurzusok_tabla[],6,0)</f>
        <v>K:14:00-16:00(B gyakorló 06. (Kecskeméti u.) (ÁB-2-202-01-12))</v>
      </c>
      <c r="S812" s="49" t="s">
        <v>1726</v>
      </c>
      <c r="T812" s="49" t="s">
        <v>1744</v>
      </c>
      <c r="U812" s="51"/>
      <c r="V812" s="49" t="s">
        <v>1729</v>
      </c>
      <c r="W812" s="51"/>
    </row>
    <row r="813" spans="1:23" ht="24.95" customHeight="1" x14ac:dyDescent="0.25">
      <c r="A813" s="47" t="s">
        <v>131</v>
      </c>
      <c r="B813" s="69">
        <v>814</v>
      </c>
      <c r="C813" s="69" t="str">
        <f>VLOOKUP(Táblázat1[[#This Row],[ORR_ssz]],hirdetett_kurzusok_tabla[],7,0)</f>
        <v>J4:RJ (10)</v>
      </c>
      <c r="D813" s="79" t="str">
        <f>VLOOKUP(Táblázat1[[#This Row],[ORR_ssz]],hirdetett_kurzusok_tabla[],4,0)</f>
        <v>sz14</v>
      </c>
      <c r="E813" s="46" t="s">
        <v>850</v>
      </c>
      <c r="F813" s="47"/>
      <c r="G813" s="47" t="s">
        <v>35</v>
      </c>
      <c r="H813" s="48" t="s">
        <v>85</v>
      </c>
      <c r="I813" s="48">
        <v>1</v>
      </c>
      <c r="J813" s="48" t="s">
        <v>81</v>
      </c>
      <c r="K813" s="49"/>
      <c r="L813" s="50"/>
      <c r="M813" s="51"/>
      <c r="N813" s="51" t="s">
        <v>39</v>
      </c>
      <c r="O813" s="51" t="s">
        <v>134</v>
      </c>
      <c r="P813" s="49"/>
      <c r="Q813" s="49" t="s">
        <v>3958</v>
      </c>
      <c r="R813" s="49" t="str">
        <f>VLOOKUP(Táblázat1[[#This Row],[ORR_ssz]],hirdetett_kurzusok_tabla[],6,0)</f>
        <v>K:16:00-18:00(B gyakorló 06. (Kecskeméti u.) (ÁB-2-202-01-12))</v>
      </c>
      <c r="S813" s="49" t="s">
        <v>1726</v>
      </c>
      <c r="T813" s="49" t="s">
        <v>1744</v>
      </c>
      <c r="U813" s="51"/>
      <c r="V813" s="49" t="s">
        <v>1729</v>
      </c>
      <c r="W813" s="51"/>
    </row>
    <row r="814" spans="1:23" ht="24.95" customHeight="1" x14ac:dyDescent="0.25">
      <c r="A814" s="47" t="s">
        <v>131</v>
      </c>
      <c r="B814" s="69">
        <v>815</v>
      </c>
      <c r="C814" s="69" t="str">
        <f>VLOOKUP(Táblázat1[[#This Row],[ORR_ssz]],hirdetett_kurzusok_tabla[],7,0)</f>
        <v>J4:RJ (10)</v>
      </c>
      <c r="D814" s="79" t="str">
        <f>VLOOKUP(Táblázat1[[#This Row],[ORR_ssz]],hirdetett_kurzusok_tabla[],4,0)</f>
        <v>sz15</v>
      </c>
      <c r="E814" s="46" t="s">
        <v>851</v>
      </c>
      <c r="F814" s="47"/>
      <c r="G814" s="47" t="s">
        <v>35</v>
      </c>
      <c r="H814" s="48" t="s">
        <v>85</v>
      </c>
      <c r="I814" s="48">
        <v>1</v>
      </c>
      <c r="J814" s="48" t="s">
        <v>81</v>
      </c>
      <c r="K814" s="49"/>
      <c r="L814" s="50"/>
      <c r="M814" s="51"/>
      <c r="N814" s="51" t="s">
        <v>27</v>
      </c>
      <c r="O814" s="51" t="s">
        <v>153</v>
      </c>
      <c r="P814" s="49"/>
      <c r="Q814" s="49" t="s">
        <v>3958</v>
      </c>
      <c r="R814" s="49" t="str">
        <f>VLOOKUP(Táblázat1[[#This Row],[ORR_ssz]],hirdetett_kurzusok_tabla[],6,0)</f>
        <v>H:18:00-20:00(B gyakorló 06. (Kecskeméti u.) (ÁB-2-202-01-12))</v>
      </c>
      <c r="S814" s="49" t="s">
        <v>1726</v>
      </c>
      <c r="T814" s="49" t="s">
        <v>1741</v>
      </c>
      <c r="U814" s="51"/>
      <c r="V814" s="49" t="s">
        <v>1745</v>
      </c>
      <c r="W814" s="51"/>
    </row>
    <row r="815" spans="1:23" ht="24.95" customHeight="1" x14ac:dyDescent="0.25">
      <c r="A815" s="47" t="s">
        <v>131</v>
      </c>
      <c r="B815" s="69">
        <v>816</v>
      </c>
      <c r="C815" s="69" t="str">
        <f>VLOOKUP(Táblázat1[[#This Row],[ORR_ssz]],hirdetett_kurzusok_tabla[],7,0)</f>
        <v>J4:RJ (10)</v>
      </c>
      <c r="D815" s="79" t="str">
        <f>VLOOKUP(Táblázat1[[#This Row],[ORR_ssz]],hirdetett_kurzusok_tabla[],4,0)</f>
        <v>sz16</v>
      </c>
      <c r="E815" s="46" t="s">
        <v>852</v>
      </c>
      <c r="F815" s="47"/>
      <c r="G815" s="47" t="s">
        <v>35</v>
      </c>
      <c r="H815" s="48" t="s">
        <v>85</v>
      </c>
      <c r="I815" s="48">
        <v>1</v>
      </c>
      <c r="J815" s="48" t="s">
        <v>81</v>
      </c>
      <c r="K815" s="49"/>
      <c r="L815" s="50"/>
      <c r="M815" s="51"/>
      <c r="N815" s="51" t="s">
        <v>39</v>
      </c>
      <c r="O815" s="51" t="s">
        <v>134</v>
      </c>
      <c r="P815" s="49"/>
      <c r="Q815" s="49" t="s">
        <v>3961</v>
      </c>
      <c r="R815" s="49" t="str">
        <f>VLOOKUP(Táblázat1[[#This Row],[ORR_ssz]],hirdetett_kurzusok_tabla[],6,0)</f>
        <v>K:16:00-18:00(B gyakorló 10. (Kecskeméti u.) (ÁB-2-212-01-11))</v>
      </c>
      <c r="S815" s="49" t="s">
        <v>1726</v>
      </c>
      <c r="T815" s="49" t="s">
        <v>1741</v>
      </c>
      <c r="U815" s="51"/>
      <c r="V815" s="49" t="s">
        <v>1746</v>
      </c>
      <c r="W815" s="51"/>
    </row>
    <row r="816" spans="1:23" ht="24.95" customHeight="1" x14ac:dyDescent="0.25">
      <c r="A816" s="47" t="s">
        <v>131</v>
      </c>
      <c r="B816" s="69">
        <v>817</v>
      </c>
      <c r="C816" s="69" t="str">
        <f>VLOOKUP(Táblázat1[[#This Row],[ORR_ssz]],hirdetett_kurzusok_tabla[],7,0)</f>
        <v>J4:RJ (10)</v>
      </c>
      <c r="D816" s="79" t="str">
        <f>VLOOKUP(Táblázat1[[#This Row],[ORR_ssz]],hirdetett_kurzusok_tabla[],4,0)</f>
        <v>sz17</v>
      </c>
      <c r="E816" s="46" t="s">
        <v>853</v>
      </c>
      <c r="F816" s="47"/>
      <c r="G816" s="47" t="s">
        <v>35</v>
      </c>
      <c r="H816" s="48" t="s">
        <v>85</v>
      </c>
      <c r="I816" s="48">
        <v>1</v>
      </c>
      <c r="J816" s="48" t="s">
        <v>81</v>
      </c>
      <c r="K816" s="49"/>
      <c r="L816" s="50"/>
      <c r="M816" s="51"/>
      <c r="N816" s="51" t="s">
        <v>60</v>
      </c>
      <c r="O816" s="51" t="s">
        <v>90</v>
      </c>
      <c r="P816" s="49"/>
      <c r="Q816" s="49" t="s">
        <v>3965</v>
      </c>
      <c r="R816" s="49" t="str">
        <f>VLOOKUP(Táblázat1[[#This Row],[ORR_ssz]],hirdetett_kurzusok_tabla[],6,0)</f>
        <v>CS:12:00-14:00(B/14 Gyakorló (ÁB-3-307-01-11))</v>
      </c>
      <c r="S816" s="49" t="s">
        <v>1726</v>
      </c>
      <c r="T816" s="49" t="s">
        <v>1747</v>
      </c>
      <c r="U816" s="51"/>
      <c r="V816" s="49" t="s">
        <v>1748</v>
      </c>
      <c r="W816" s="51"/>
    </row>
    <row r="817" spans="1:23" ht="24.95" customHeight="1" x14ac:dyDescent="0.25">
      <c r="A817" s="47" t="s">
        <v>131</v>
      </c>
      <c r="B817" s="69">
        <v>818</v>
      </c>
      <c r="C817" s="69" t="str">
        <f>VLOOKUP(Táblázat1[[#This Row],[ORR_ssz]],hirdetett_kurzusok_tabla[],7,0)</f>
        <v>J4:RJ (10)</v>
      </c>
      <c r="D817" s="79" t="str">
        <f>VLOOKUP(Táblázat1[[#This Row],[ORR_ssz]],hirdetett_kurzusok_tabla[],4,0)</f>
        <v>sz18</v>
      </c>
      <c r="E817" s="46" t="s">
        <v>854</v>
      </c>
      <c r="F817" s="47"/>
      <c r="G817" s="47" t="s">
        <v>35</v>
      </c>
      <c r="H817" s="48" t="s">
        <v>85</v>
      </c>
      <c r="I817" s="48">
        <v>1</v>
      </c>
      <c r="J817" s="48" t="s">
        <v>81</v>
      </c>
      <c r="K817" s="49"/>
      <c r="L817" s="50"/>
      <c r="M817" s="51"/>
      <c r="N817" s="51" t="s">
        <v>60</v>
      </c>
      <c r="O817" s="51" t="s">
        <v>134</v>
      </c>
      <c r="P817" s="49"/>
      <c r="Q817" s="49" t="s">
        <v>3962</v>
      </c>
      <c r="R817" s="49" t="str">
        <f>VLOOKUP(Táblázat1[[#This Row],[ORR_ssz]],hirdetett_kurzusok_tabla[],6,0)</f>
        <v>CS:16:00-18:00(Egyetem tér 1-3. IV. emelet 603. A/14 gyakorló (Multimédiás tárgyaló) (ÁA-4-603-01...</v>
      </c>
      <c r="S817" s="49" t="s">
        <v>1726</v>
      </c>
      <c r="T817" s="49" t="s">
        <v>1526</v>
      </c>
      <c r="U817" s="51"/>
      <c r="V817" s="49" t="s">
        <v>1729</v>
      </c>
      <c r="W817" s="51"/>
    </row>
    <row r="818" spans="1:23" ht="24.95" customHeight="1" x14ac:dyDescent="0.25">
      <c r="A818" s="47" t="s">
        <v>131</v>
      </c>
      <c r="B818" s="69">
        <v>819</v>
      </c>
      <c r="C818" s="69" t="str">
        <f>VLOOKUP(Táblázat1[[#This Row],[ORR_ssz]],hirdetett_kurzusok_tabla[],7,0)</f>
        <v>J4:RJ (10)</v>
      </c>
      <c r="D818" s="79" t="str">
        <f>VLOOKUP(Táblázat1[[#This Row],[ORR_ssz]],hirdetett_kurzusok_tabla[],4,0)</f>
        <v>sz19</v>
      </c>
      <c r="E818" s="46" t="s">
        <v>855</v>
      </c>
      <c r="F818" s="47"/>
      <c r="G818" s="47" t="s">
        <v>35</v>
      </c>
      <c r="H818" s="48" t="s">
        <v>85</v>
      </c>
      <c r="I818" s="48">
        <v>1</v>
      </c>
      <c r="J818" s="48" t="s">
        <v>81</v>
      </c>
      <c r="K818" s="49"/>
      <c r="L818" s="50"/>
      <c r="M818" s="51"/>
      <c r="N818" s="51" t="s">
        <v>67</v>
      </c>
      <c r="O818" s="51" t="s">
        <v>90</v>
      </c>
      <c r="P818" s="49"/>
      <c r="Q818" s="49" t="s">
        <v>3953</v>
      </c>
      <c r="R818" s="49" t="str">
        <f>VLOOKUP(Táblázat1[[#This Row],[ORR_ssz]],hirdetett_kurzusok_tabla[],6,0)</f>
        <v>P:12:00-14:00(Egyetem tér 1-3. földszint A/15 gyakorló (ÁA-0-028-01-12))</v>
      </c>
      <c r="S818" s="49" t="s">
        <v>1726</v>
      </c>
      <c r="T818" s="49" t="s">
        <v>1526</v>
      </c>
      <c r="U818" s="51"/>
      <c r="V818" s="49" t="s">
        <v>1729</v>
      </c>
      <c r="W818" s="51"/>
    </row>
    <row r="819" spans="1:23" ht="24.95" customHeight="1" x14ac:dyDescent="0.25">
      <c r="A819" s="47" t="s">
        <v>131</v>
      </c>
      <c r="B819" s="69">
        <v>820</v>
      </c>
      <c r="C819" s="69" t="str">
        <f>VLOOKUP(Táblázat1[[#This Row],[ORR_ssz]],hirdetett_kurzusok_tabla[],7,0)</f>
        <v>J4:RJ (10)</v>
      </c>
      <c r="D819" s="79" t="str">
        <f>VLOOKUP(Táblázat1[[#This Row],[ORR_ssz]],hirdetett_kurzusok_tabla[],4,0)</f>
        <v>sz20</v>
      </c>
      <c r="E819" s="46" t="s">
        <v>856</v>
      </c>
      <c r="F819" s="47"/>
      <c r="G819" s="47" t="s">
        <v>35</v>
      </c>
      <c r="H819" s="48" t="s">
        <v>85</v>
      </c>
      <c r="I819" s="48">
        <v>1</v>
      </c>
      <c r="J819" s="48" t="s">
        <v>81</v>
      </c>
      <c r="K819" s="49"/>
      <c r="L819" s="50"/>
      <c r="M819" s="51"/>
      <c r="N819" s="51" t="s">
        <v>51</v>
      </c>
      <c r="O819" s="51" t="s">
        <v>40</v>
      </c>
      <c r="P819" s="49"/>
      <c r="Q819" s="49" t="s">
        <v>3957</v>
      </c>
      <c r="R819" s="49" t="str">
        <f>VLOOKUP(Táblázat1[[#This Row],[ORR_ssz]],hirdetett_kurzusok_tabla[],6,0)</f>
        <v>SZE:08:00-10:00(Egyetem tér 1-3. alagsor A/5 gyakorló (ÁA--1-081-01-12))</v>
      </c>
      <c r="S819" s="49" t="s">
        <v>1726</v>
      </c>
      <c r="T819" s="49" t="s">
        <v>1740</v>
      </c>
      <c r="U819" s="51"/>
      <c r="V819" s="49" t="s">
        <v>1729</v>
      </c>
      <c r="W819" s="51"/>
    </row>
    <row r="820" spans="1:23" ht="24.95" customHeight="1" x14ac:dyDescent="0.25">
      <c r="A820" s="47" t="s">
        <v>131</v>
      </c>
      <c r="B820" s="69">
        <v>821</v>
      </c>
      <c r="C820" s="69" t="str">
        <f>VLOOKUP(Táblázat1[[#This Row],[ORR_ssz]],hirdetett_kurzusok_tabla[],7,0)</f>
        <v>J3:XFAK(2 Ó.):H33</v>
      </c>
      <c r="D820" s="79" t="str">
        <f>VLOOKUP(Táblázat1[[#This Row],[ORR_ssz]],hirdetett_kurzusok_tabla[],4,0)</f>
        <v>f</v>
      </c>
      <c r="E820" s="46" t="s">
        <v>1762</v>
      </c>
      <c r="F820" s="47"/>
      <c r="G820" s="39" t="s">
        <v>93</v>
      </c>
      <c r="H820" s="48" t="s">
        <v>85</v>
      </c>
      <c r="I820" s="48"/>
      <c r="J820" s="48"/>
      <c r="K820" s="49"/>
      <c r="L820" s="50"/>
      <c r="M820" s="51"/>
      <c r="N820" s="51" t="s">
        <v>39</v>
      </c>
      <c r="O820" s="51" t="s">
        <v>153</v>
      </c>
      <c r="P820" s="49"/>
      <c r="Q820" s="49" t="s">
        <v>178</v>
      </c>
      <c r="R820" s="49" t="str">
        <f>VLOOKUP(Táblázat1[[#This Row],[ORR_ssz]],hirdetett_kurzusok_tabla[],6,0)</f>
        <v>K:18:00-20:00(Egyetem tér 1-3. IV. emelet VIII. tanterem (Vécsey auditórium) (ÁA-4-503-01-11))</v>
      </c>
      <c r="S820" s="49" t="s">
        <v>1526</v>
      </c>
      <c r="T820" s="49" t="s">
        <v>1526</v>
      </c>
      <c r="U820" s="51"/>
      <c r="V820" s="49" t="s">
        <v>1763</v>
      </c>
      <c r="W820" s="51"/>
    </row>
    <row r="821" spans="1:23" ht="24.95" customHeight="1" x14ac:dyDescent="0.25">
      <c r="A821" s="47" t="s">
        <v>131</v>
      </c>
      <c r="B821" s="69">
        <v>822</v>
      </c>
      <c r="C821" s="69" t="str">
        <f>VLOOKUP(Táblázat1[[#This Row],[ORR_ssz]],hirdetett_kurzusok_tabla[],7,0)</f>
        <v>J4:xFAK(2kr):S15</v>
      </c>
      <c r="D821" s="79" t="str">
        <f>VLOOKUP(Táblázat1[[#This Row],[ORR_ssz]],hirdetett_kurzusok_tabla[],4,0)</f>
        <v>f</v>
      </c>
      <c r="E821" s="46" t="s">
        <v>1752</v>
      </c>
      <c r="F821" s="47"/>
      <c r="G821" s="39" t="s">
        <v>93</v>
      </c>
      <c r="H821" s="48" t="s">
        <v>85</v>
      </c>
      <c r="I821" s="48"/>
      <c r="J821" s="48" t="s">
        <v>81</v>
      </c>
      <c r="K821" s="49"/>
      <c r="L821" s="50" t="s">
        <v>1753</v>
      </c>
      <c r="M821" s="51"/>
      <c r="N821" s="51" t="s">
        <v>39</v>
      </c>
      <c r="O821" s="51" t="s">
        <v>73</v>
      </c>
      <c r="P821" s="49"/>
      <c r="Q821" s="49" t="s">
        <v>209</v>
      </c>
      <c r="R821" s="49" t="str">
        <f>VLOOKUP(Táblázat1[[#This Row],[ORR_ssz]],hirdetett_kurzusok_tabla[],6,0)</f>
        <v>K:10:00-12:00(B gyakorló 19. (Magyar u.) (ÁB-2,5-321))</v>
      </c>
      <c r="S821" s="49" t="s">
        <v>1726</v>
      </c>
      <c r="T821" s="49" t="s">
        <v>1726</v>
      </c>
      <c r="U821" s="51" t="s">
        <v>31</v>
      </c>
      <c r="V821" s="49" t="s">
        <v>1754</v>
      </c>
      <c r="W821" s="51"/>
    </row>
    <row r="822" spans="1:23" ht="24.95" customHeight="1" x14ac:dyDescent="0.25">
      <c r="A822" s="39" t="s">
        <v>110</v>
      </c>
      <c r="B822" s="69">
        <v>823</v>
      </c>
      <c r="C822" s="80" t="str">
        <f>VLOOKUP(Táblázat1[[#This Row],[ORR_ssz]],hirdetett_kurzusok_tabla[],7,0)</f>
        <v>J4:PP (1)</v>
      </c>
      <c r="D822" s="80" t="str">
        <f>VLOOKUP(Táblázat1[[#This Row],[ORR_ssz]],hirdetett_kurzusok_tabla[],4,0)</f>
        <v>e</v>
      </c>
      <c r="E822" s="40" t="s">
        <v>2010</v>
      </c>
      <c r="F822" s="39"/>
      <c r="G822" s="39" t="s">
        <v>23</v>
      </c>
      <c r="H822" s="41" t="s">
        <v>85</v>
      </c>
      <c r="I822" s="41">
        <v>5</v>
      </c>
      <c r="J822" s="41" t="s">
        <v>81</v>
      </c>
      <c r="K822" s="11" t="s">
        <v>655</v>
      </c>
      <c r="L822" s="42"/>
      <c r="M822" s="3"/>
      <c r="N822" s="3" t="s">
        <v>51</v>
      </c>
      <c r="O822" s="3" t="s">
        <v>73</v>
      </c>
      <c r="P822" s="11"/>
      <c r="Q822" s="11"/>
      <c r="R822" s="11" t="str">
        <f>VLOOKUP(Táblázat1[[#This Row],[ORR_ssz]],hirdetett_kurzusok_tabla[],6,0)</f>
        <v>SZE:10:00-12:00(Egyetem tér 1-3. II 1/2 emelet VII. tanterem (Nagy Ernő auditórium) (ÁA-2,5-305-0...</v>
      </c>
      <c r="S822" s="11" t="s">
        <v>1972</v>
      </c>
      <c r="T822" s="11" t="s">
        <v>1972</v>
      </c>
      <c r="U822" s="3"/>
      <c r="V822" s="11"/>
      <c r="W822" s="3"/>
    </row>
    <row r="823" spans="1:23" ht="24.95" customHeight="1" x14ac:dyDescent="0.25">
      <c r="A823" s="39" t="s">
        <v>110</v>
      </c>
      <c r="B823" s="69">
        <v>824</v>
      </c>
      <c r="C823" s="80" t="str">
        <f>VLOOKUP(Táblázat1[[#This Row],[ORR_ssz]],hirdetett_kurzusok_tabla[],7,0)</f>
        <v>J4:PP (10)</v>
      </c>
      <c r="D823" s="80" t="str">
        <f>VLOOKUP(Táblázat1[[#This Row],[ORR_ssz]],hirdetett_kurzusok_tabla[],4,0)</f>
        <v>sz01</v>
      </c>
      <c r="E823" s="40" t="s">
        <v>2117</v>
      </c>
      <c r="F823" s="39"/>
      <c r="G823" s="39" t="s">
        <v>35</v>
      </c>
      <c r="H823" s="41" t="s">
        <v>85</v>
      </c>
      <c r="I823" s="41">
        <v>5</v>
      </c>
      <c r="J823" s="41" t="s">
        <v>81</v>
      </c>
      <c r="K823" s="11" t="s">
        <v>655</v>
      </c>
      <c r="L823" s="42"/>
      <c r="M823" s="3"/>
      <c r="N823" s="59" t="s">
        <v>51</v>
      </c>
      <c r="O823" s="3" t="s">
        <v>134</v>
      </c>
      <c r="P823" s="11"/>
      <c r="Q823" s="11" t="s">
        <v>3971</v>
      </c>
      <c r="R823" s="11" t="str">
        <f>VLOOKUP(Táblázat1[[#This Row],[ORR_ssz]],hirdetett_kurzusok_tabla[],6,0)</f>
        <v>SZE:16:00-18:00( 305-ös B/13 Gyakorló (ÁB-3-305-01-11))</v>
      </c>
      <c r="S823" s="11" t="s">
        <v>1972</v>
      </c>
      <c r="T823" s="11" t="s">
        <v>1973</v>
      </c>
      <c r="U823" s="3"/>
      <c r="V823" s="11"/>
      <c r="W823" s="3"/>
    </row>
    <row r="824" spans="1:23" ht="24.95" customHeight="1" x14ac:dyDescent="0.25">
      <c r="A824" s="268" t="s">
        <v>110</v>
      </c>
      <c r="B824" s="269">
        <v>825</v>
      </c>
      <c r="C824" s="275" t="str">
        <f>VLOOKUP(Táblázat1[[#This Row],[ORR_ssz]],hirdetett_kurzusok_tabla[],7,0)</f>
        <v>J4:PP (10)</v>
      </c>
      <c r="D824" s="275" t="str">
        <f>VLOOKUP(Táblázat1[[#This Row],[ORR_ssz]],hirdetett_kurzusok_tabla[],4,0)</f>
        <v>sz02</v>
      </c>
      <c r="E824" s="270" t="s">
        <v>2118</v>
      </c>
      <c r="F824" s="268"/>
      <c r="G824" s="268" t="s">
        <v>35</v>
      </c>
      <c r="H824" s="271" t="s">
        <v>85</v>
      </c>
      <c r="I824" s="271">
        <v>5</v>
      </c>
      <c r="J824" s="271" t="s">
        <v>81</v>
      </c>
      <c r="K824" s="176" t="s">
        <v>655</v>
      </c>
      <c r="L824" s="272"/>
      <c r="M824" s="113"/>
      <c r="N824" s="113" t="s">
        <v>60</v>
      </c>
      <c r="O824" s="113" t="s">
        <v>90</v>
      </c>
      <c r="P824" s="176"/>
      <c r="Q824" s="176" t="s">
        <v>193</v>
      </c>
      <c r="R824" s="176" t="str">
        <f>VLOOKUP(Táblázat1[[#This Row],[ORR_ssz]],hirdetett_kurzusok_tabla[],6,0)</f>
        <v>CS:12:00-14:00(302-es B gyakorló 11. (Kecskeméti u.) (ÁB-3-302-01-12))</v>
      </c>
      <c r="S824" s="176"/>
      <c r="T824" s="176" t="s">
        <v>1974</v>
      </c>
      <c r="U824" s="113"/>
      <c r="V824" s="176"/>
      <c r="W824" s="113" t="s">
        <v>5180</v>
      </c>
    </row>
    <row r="825" spans="1:23" ht="24.95" customHeight="1" x14ac:dyDescent="0.25">
      <c r="A825" s="39" t="s">
        <v>110</v>
      </c>
      <c r="B825" s="69">
        <v>826</v>
      </c>
      <c r="C825" s="80" t="str">
        <f>VLOOKUP(Táblázat1[[#This Row],[ORR_ssz]],hirdetett_kurzusok_tabla[],7,0)</f>
        <v>J4:PP (10)</v>
      </c>
      <c r="D825" s="80" t="str">
        <f>VLOOKUP(Táblázat1[[#This Row],[ORR_ssz]],hirdetett_kurzusok_tabla[],4,0)</f>
        <v>sz03</v>
      </c>
      <c r="E825" s="40" t="s">
        <v>2119</v>
      </c>
      <c r="F825" s="39"/>
      <c r="G825" s="39" t="s">
        <v>35</v>
      </c>
      <c r="H825" s="41" t="s">
        <v>85</v>
      </c>
      <c r="I825" s="41">
        <v>5</v>
      </c>
      <c r="J825" s="41" t="s">
        <v>81</v>
      </c>
      <c r="K825" s="11" t="s">
        <v>655</v>
      </c>
      <c r="L825" s="42"/>
      <c r="M825" s="3"/>
      <c r="N825" s="59" t="s">
        <v>67</v>
      </c>
      <c r="O825" s="59" t="s">
        <v>101</v>
      </c>
      <c r="P825" s="11"/>
      <c r="Q825" s="11" t="s">
        <v>3969</v>
      </c>
      <c r="R825" s="11" t="str">
        <f>VLOOKUP(Táblázat1[[#This Row],[ORR_ssz]],hirdetett_kurzusok_tabla[],6,0)</f>
        <v>P:13:00-15:00(311-es B/16 Gyakorló (ÁB-3-311-01-11))</v>
      </c>
      <c r="S825" s="11"/>
      <c r="T825" s="11" t="s">
        <v>1975</v>
      </c>
      <c r="U825" s="3"/>
      <c r="V825" s="11"/>
      <c r="W825" s="3"/>
    </row>
    <row r="826" spans="1:23" ht="24.95" customHeight="1" x14ac:dyDescent="0.25">
      <c r="A826" s="39" t="s">
        <v>110</v>
      </c>
      <c r="B826" s="69">
        <v>827</v>
      </c>
      <c r="C826" s="80" t="str">
        <f>VLOOKUP(Táblázat1[[#This Row],[ORR_ssz]],hirdetett_kurzusok_tabla[],7,0)</f>
        <v>J4:PP (10)</v>
      </c>
      <c r="D826" s="80" t="str">
        <f>VLOOKUP(Táblázat1[[#This Row],[ORR_ssz]],hirdetett_kurzusok_tabla[],4,0)</f>
        <v>sz04</v>
      </c>
      <c r="E826" s="40" t="s">
        <v>2120</v>
      </c>
      <c r="F826" s="39"/>
      <c r="G826" s="39" t="s">
        <v>35</v>
      </c>
      <c r="H826" s="41" t="s">
        <v>85</v>
      </c>
      <c r="I826" s="41">
        <v>5</v>
      </c>
      <c r="J826" s="41" t="s">
        <v>81</v>
      </c>
      <c r="K826" s="11" t="s">
        <v>655</v>
      </c>
      <c r="L826" s="42"/>
      <c r="M826" s="3"/>
      <c r="N826" s="3" t="s">
        <v>27</v>
      </c>
      <c r="O826" s="3" t="s">
        <v>40</v>
      </c>
      <c r="P826" s="11"/>
      <c r="Q826" s="11" t="s">
        <v>3987</v>
      </c>
      <c r="R826" s="11" t="str">
        <f>VLOOKUP(Táblázat1[[#This Row],[ORR_ssz]],hirdetett_kurzusok_tabla[],6,0)</f>
        <v>H:08:00-10:00(Egyetem tér 1-3. I. emelet 111. III. tanterem (Récsi auditórium) (ÁA-1-111-01-11))</v>
      </c>
      <c r="S826" s="11"/>
      <c r="T826" s="11" t="s">
        <v>1976</v>
      </c>
      <c r="U826" s="3"/>
      <c r="V826" s="11"/>
      <c r="W826" s="3"/>
    </row>
    <row r="827" spans="1:23" ht="24.95" customHeight="1" x14ac:dyDescent="0.25">
      <c r="A827" s="39" t="s">
        <v>110</v>
      </c>
      <c r="B827" s="69">
        <v>828</v>
      </c>
      <c r="C827" s="80" t="str">
        <f>VLOOKUP(Táblázat1[[#This Row],[ORR_ssz]],hirdetett_kurzusok_tabla[],7,0)</f>
        <v>J4:PP (10)</v>
      </c>
      <c r="D827" s="80" t="str">
        <f>VLOOKUP(Táblázat1[[#This Row],[ORR_ssz]],hirdetett_kurzusok_tabla[],4,0)</f>
        <v>sz05</v>
      </c>
      <c r="E827" s="40" t="s">
        <v>2121</v>
      </c>
      <c r="F827" s="39"/>
      <c r="G827" s="39" t="s">
        <v>35</v>
      </c>
      <c r="H827" s="41" t="s">
        <v>85</v>
      </c>
      <c r="I827" s="41">
        <v>5</v>
      </c>
      <c r="J827" s="41" t="s">
        <v>81</v>
      </c>
      <c r="K827" s="11" t="s">
        <v>655</v>
      </c>
      <c r="L827" s="42"/>
      <c r="M827" s="3"/>
      <c r="N827" s="3" t="s">
        <v>27</v>
      </c>
      <c r="O827" s="3" t="s">
        <v>73</v>
      </c>
      <c r="P827" s="11"/>
      <c r="Q827" s="11" t="s">
        <v>3987</v>
      </c>
      <c r="R827" s="11" t="str">
        <f>VLOOKUP(Táblázat1[[#This Row],[ORR_ssz]],hirdetett_kurzusok_tabla[],6,0)</f>
        <v>H:10:00-12:00(Egyetem tér 1-3. I. emelet 111. III. tanterem (Récsi auditórium) (ÁA-1-111-01-11))</v>
      </c>
      <c r="S827" s="11"/>
      <c r="T827" s="11" t="s">
        <v>1976</v>
      </c>
      <c r="U827" s="3"/>
      <c r="V827" s="11"/>
      <c r="W827" s="3"/>
    </row>
    <row r="828" spans="1:23" ht="24.95" customHeight="1" x14ac:dyDescent="0.25">
      <c r="A828" s="39" t="s">
        <v>110</v>
      </c>
      <c r="B828" s="69">
        <v>829</v>
      </c>
      <c r="C828" s="80" t="str">
        <f>VLOOKUP(Táblázat1[[#This Row],[ORR_ssz]],hirdetett_kurzusok_tabla[],7,0)</f>
        <v>J4:PP (10)</v>
      </c>
      <c r="D828" s="80" t="str">
        <f>VLOOKUP(Táblázat1[[#This Row],[ORR_ssz]],hirdetett_kurzusok_tabla[],4,0)</f>
        <v>sz06</v>
      </c>
      <c r="E828" s="40" t="s">
        <v>2122</v>
      </c>
      <c r="F828" s="39"/>
      <c r="G828" s="39" t="s">
        <v>35</v>
      </c>
      <c r="H828" s="41" t="s">
        <v>85</v>
      </c>
      <c r="I828" s="41">
        <v>5</v>
      </c>
      <c r="J828" s="41" t="s">
        <v>81</v>
      </c>
      <c r="K828" s="11" t="s">
        <v>655</v>
      </c>
      <c r="L828" s="42"/>
      <c r="M828" s="3"/>
      <c r="N828" s="59" t="s">
        <v>51</v>
      </c>
      <c r="O828" s="3" t="s">
        <v>40</v>
      </c>
      <c r="P828" s="11"/>
      <c r="Q828" s="58" t="s">
        <v>3969</v>
      </c>
      <c r="R828" s="58" t="str">
        <f>VLOOKUP(Táblázat1[[#This Row],[ORR_ssz]],hirdetett_kurzusok_tabla[],6,0)</f>
        <v>SZE:08:00-10:00(311-es B/16 Gyakorló (ÁB-3-311-01-11))</v>
      </c>
      <c r="S828" s="11"/>
      <c r="T828" s="11" t="s">
        <v>1977</v>
      </c>
      <c r="U828" s="3"/>
      <c r="V828" s="11"/>
      <c r="W828" s="3"/>
    </row>
    <row r="829" spans="1:23" ht="24.95" customHeight="1" x14ac:dyDescent="0.25">
      <c r="A829" s="39" t="s">
        <v>110</v>
      </c>
      <c r="B829" s="69">
        <v>830</v>
      </c>
      <c r="C829" s="80" t="str">
        <f>VLOOKUP(Táblázat1[[#This Row],[ORR_ssz]],hirdetett_kurzusok_tabla[],7,0)</f>
        <v>J4:PP (10)</v>
      </c>
      <c r="D829" s="80" t="str">
        <f>VLOOKUP(Táblázat1[[#This Row],[ORR_ssz]],hirdetett_kurzusok_tabla[],4,0)</f>
        <v>sz07</v>
      </c>
      <c r="E829" s="40" t="s">
        <v>2123</v>
      </c>
      <c r="F829" s="39"/>
      <c r="G829" s="39" t="s">
        <v>35</v>
      </c>
      <c r="H829" s="41" t="s">
        <v>85</v>
      </c>
      <c r="I829" s="41">
        <v>5</v>
      </c>
      <c r="J829" s="41" t="s">
        <v>81</v>
      </c>
      <c r="K829" s="11" t="s">
        <v>655</v>
      </c>
      <c r="L829" s="42"/>
      <c r="M829" s="3"/>
      <c r="N829" s="3" t="s">
        <v>27</v>
      </c>
      <c r="O829" s="3" t="s">
        <v>73</v>
      </c>
      <c r="P829" s="11"/>
      <c r="Q829" s="11" t="s">
        <v>3960</v>
      </c>
      <c r="R829" s="11" t="str">
        <f>VLOOKUP(Táblázat1[[#This Row],[ORR_ssz]],hirdetett_kurzusok_tabla[],6,0)</f>
        <v>H:10:00-12:00(Egyetem tér 1-3. III. emelet 321 PhD szoba (ÁA-3-321-01-13))</v>
      </c>
      <c r="S829" s="11"/>
      <c r="T829" s="11" t="s">
        <v>1258</v>
      </c>
      <c r="U829" s="3"/>
      <c r="V829" s="11"/>
      <c r="W829" s="3"/>
    </row>
    <row r="830" spans="1:23" ht="24.95" customHeight="1" x14ac:dyDescent="0.25">
      <c r="A830" s="39" t="s">
        <v>110</v>
      </c>
      <c r="B830" s="69">
        <v>831</v>
      </c>
      <c r="C830" s="80" t="str">
        <f>VLOOKUP(Táblázat1[[#This Row],[ORR_ssz]],hirdetett_kurzusok_tabla[],7,0)</f>
        <v>J4:PP (10)</v>
      </c>
      <c r="D830" s="80" t="str">
        <f>VLOOKUP(Táblázat1[[#This Row],[ORR_ssz]],hirdetett_kurzusok_tabla[],4,0)</f>
        <v>sz08</v>
      </c>
      <c r="E830" s="40" t="s">
        <v>2124</v>
      </c>
      <c r="F830" s="39"/>
      <c r="G830" s="39" t="s">
        <v>35</v>
      </c>
      <c r="H830" s="41" t="s">
        <v>85</v>
      </c>
      <c r="I830" s="41">
        <v>5</v>
      </c>
      <c r="J830" s="41" t="s">
        <v>81</v>
      </c>
      <c r="K830" s="11" t="s">
        <v>655</v>
      </c>
      <c r="L830" s="42"/>
      <c r="M830" s="3"/>
      <c r="N830" s="3" t="s">
        <v>27</v>
      </c>
      <c r="O830" s="3" t="s">
        <v>40</v>
      </c>
      <c r="P830" s="11"/>
      <c r="Q830" s="11" t="s">
        <v>3960</v>
      </c>
      <c r="R830" s="11" t="str">
        <f>VLOOKUP(Táblázat1[[#This Row],[ORR_ssz]],hirdetett_kurzusok_tabla[],6,0)</f>
        <v>H:08:00-10:00(Egyetem tér 1-3. III. emelet 321 PhD szoba (ÁA-3-321-01-13))</v>
      </c>
      <c r="S830" s="11"/>
      <c r="T830" s="11" t="s">
        <v>1258</v>
      </c>
      <c r="U830" s="3"/>
      <c r="V830" s="11"/>
      <c r="W830" s="3"/>
    </row>
    <row r="831" spans="1:23" ht="24.95" customHeight="1" x14ac:dyDescent="0.25">
      <c r="A831" s="39" t="s">
        <v>110</v>
      </c>
      <c r="B831" s="69">
        <v>832</v>
      </c>
      <c r="C831" s="80" t="str">
        <f>VLOOKUP(Táblázat1[[#This Row],[ORR_ssz]],hirdetett_kurzusok_tabla[],7,0)</f>
        <v>J4:PP (10)</v>
      </c>
      <c r="D831" s="80" t="str">
        <f>VLOOKUP(Táblázat1[[#This Row],[ORR_ssz]],hirdetett_kurzusok_tabla[],4,0)</f>
        <v>sz09</v>
      </c>
      <c r="E831" s="40" t="s">
        <v>2125</v>
      </c>
      <c r="F831" s="39"/>
      <c r="G831" s="39" t="s">
        <v>35</v>
      </c>
      <c r="H831" s="41" t="s">
        <v>85</v>
      </c>
      <c r="I831" s="41">
        <v>5</v>
      </c>
      <c r="J831" s="41" t="s">
        <v>81</v>
      </c>
      <c r="K831" s="11" t="s">
        <v>655</v>
      </c>
      <c r="L831" s="42"/>
      <c r="M831" s="3"/>
      <c r="N831" s="3" t="s">
        <v>51</v>
      </c>
      <c r="O831" s="3" t="s">
        <v>134</v>
      </c>
      <c r="P831" s="11"/>
      <c r="Q831" s="11" t="s">
        <v>3992</v>
      </c>
      <c r="R831" s="11" t="str">
        <f>VLOOKUP(Táblázat1[[#This Row],[ORR_ssz]],hirdetett_kurzusok_tabla[],6,0)</f>
        <v>SZE:16:00-18:00(212-es B gyakorló 10. (Kecskeméti u.) (ÁB-2-212-01-11))</v>
      </c>
      <c r="S831" s="11"/>
      <c r="T831" s="11" t="s">
        <v>1978</v>
      </c>
      <c r="U831" s="3"/>
      <c r="V831" s="11"/>
      <c r="W831" s="3"/>
    </row>
    <row r="832" spans="1:23" ht="24.95" customHeight="1" x14ac:dyDescent="0.25">
      <c r="A832" s="39" t="s">
        <v>110</v>
      </c>
      <c r="B832" s="69">
        <v>833</v>
      </c>
      <c r="C832" s="80" t="str">
        <f>VLOOKUP(Táblázat1[[#This Row],[ORR_ssz]],hirdetett_kurzusok_tabla[],7,0)</f>
        <v>J4:PP (10)</v>
      </c>
      <c r="D832" s="80" t="str">
        <f>VLOOKUP(Táblázat1[[#This Row],[ORR_ssz]],hirdetett_kurzusok_tabla[],4,0)</f>
        <v>sz10</v>
      </c>
      <c r="E832" s="40" t="s">
        <v>2126</v>
      </c>
      <c r="F832" s="39"/>
      <c r="G832" s="39" t="s">
        <v>35</v>
      </c>
      <c r="H832" s="41" t="s">
        <v>85</v>
      </c>
      <c r="I832" s="41">
        <v>5</v>
      </c>
      <c r="J832" s="41" t="s">
        <v>81</v>
      </c>
      <c r="K832" s="11" t="s">
        <v>655</v>
      </c>
      <c r="L832" s="42"/>
      <c r="M832" s="3"/>
      <c r="N832" s="3" t="s">
        <v>27</v>
      </c>
      <c r="O832" s="3" t="s">
        <v>40</v>
      </c>
      <c r="P832" s="11"/>
      <c r="Q832" s="11" t="s">
        <v>3972</v>
      </c>
      <c r="R832" s="11" t="str">
        <f>VLOOKUP(Táblázat1[[#This Row],[ORR_ssz]],hirdetett_kurzusok_tabla[],6,0)</f>
        <v>H:08:00-10:00(Egyetem tér 1-3. I. emelet 125. A/7 gyakorló (ÁA-1-125-01-11))</v>
      </c>
      <c r="S832" s="11"/>
      <c r="T832" s="11" t="s">
        <v>1979</v>
      </c>
      <c r="U832" s="3"/>
      <c r="V832" s="11"/>
      <c r="W832" s="3"/>
    </row>
    <row r="833" spans="1:23" ht="24.95" customHeight="1" x14ac:dyDescent="0.25">
      <c r="A833" s="39" t="s">
        <v>110</v>
      </c>
      <c r="B833" s="69">
        <v>834</v>
      </c>
      <c r="C833" s="80" t="str">
        <f>VLOOKUP(Táblázat1[[#This Row],[ORR_ssz]],hirdetett_kurzusok_tabla[],7,0)</f>
        <v>J4:PP (10)</v>
      </c>
      <c r="D833" s="80" t="str">
        <f>VLOOKUP(Táblázat1[[#This Row],[ORR_ssz]],hirdetett_kurzusok_tabla[],4,0)</f>
        <v>sz11</v>
      </c>
      <c r="E833" s="40" t="s">
        <v>2127</v>
      </c>
      <c r="F833" s="39"/>
      <c r="G833" s="39" t="s">
        <v>35</v>
      </c>
      <c r="H833" s="41" t="s">
        <v>85</v>
      </c>
      <c r="I833" s="41">
        <v>5</v>
      </c>
      <c r="J833" s="41" t="s">
        <v>81</v>
      </c>
      <c r="K833" s="11" t="s">
        <v>655</v>
      </c>
      <c r="L833" s="42"/>
      <c r="M833" s="3"/>
      <c r="N833" s="3" t="s">
        <v>39</v>
      </c>
      <c r="O833" s="3" t="s">
        <v>40</v>
      </c>
      <c r="P833" s="11"/>
      <c r="Q833" s="11" t="s">
        <v>3957</v>
      </c>
      <c r="R833" s="11" t="str">
        <f>VLOOKUP(Táblázat1[[#This Row],[ORR_ssz]],hirdetett_kurzusok_tabla[],6,0)</f>
        <v>K:08:00-10:00(Egyetem tér 1-3. alagsor A/5 gyakorló (ÁA--1-081-01-12))</v>
      </c>
      <c r="S833" s="11"/>
      <c r="T833" s="11" t="s">
        <v>1979</v>
      </c>
      <c r="U833" s="3"/>
      <c r="V833" s="11"/>
      <c r="W833" s="3"/>
    </row>
    <row r="834" spans="1:23" ht="24.95" customHeight="1" x14ac:dyDescent="0.25">
      <c r="A834" s="39" t="s">
        <v>110</v>
      </c>
      <c r="B834" s="69">
        <v>835</v>
      </c>
      <c r="C834" s="80" t="str">
        <f>VLOOKUP(Táblázat1[[#This Row],[ORR_ssz]],hirdetett_kurzusok_tabla[],7,0)</f>
        <v>J4:PP (10)</v>
      </c>
      <c r="D834" s="80" t="str">
        <f>VLOOKUP(Táblázat1[[#This Row],[ORR_ssz]],hirdetett_kurzusok_tabla[],4,0)</f>
        <v>sz12</v>
      </c>
      <c r="E834" s="40" t="s">
        <v>2128</v>
      </c>
      <c r="F834" s="39"/>
      <c r="G834" s="39" t="s">
        <v>35</v>
      </c>
      <c r="H834" s="41" t="s">
        <v>85</v>
      </c>
      <c r="I834" s="41">
        <v>5</v>
      </c>
      <c r="J834" s="41" t="s">
        <v>81</v>
      </c>
      <c r="K834" s="11" t="s">
        <v>655</v>
      </c>
      <c r="L834" s="42"/>
      <c r="M834" s="3"/>
      <c r="N834" s="59" t="s">
        <v>67</v>
      </c>
      <c r="O834" s="59" t="s">
        <v>40</v>
      </c>
      <c r="P834" s="11"/>
      <c r="Q834" s="11" t="s">
        <v>3954</v>
      </c>
      <c r="R834" s="11" t="str">
        <f>VLOOKUP(Táblázat1[[#This Row],[ORR_ssz]],hirdetett_kurzusok_tabla[],6,0)</f>
        <v>P:08:00-10:00(B/2 Gyakorló (ÁB-0-002-01-11))</v>
      </c>
      <c r="S834" s="11"/>
      <c r="T834" s="11" t="s">
        <v>1980</v>
      </c>
      <c r="U834" s="3"/>
      <c r="V834" s="11"/>
      <c r="W834" s="3"/>
    </row>
    <row r="835" spans="1:23" ht="24.95" customHeight="1" x14ac:dyDescent="0.25">
      <c r="A835" s="39" t="s">
        <v>110</v>
      </c>
      <c r="B835" s="69">
        <v>836</v>
      </c>
      <c r="C835" s="80" t="str">
        <f>VLOOKUP(Táblázat1[[#This Row],[ORR_ssz]],hirdetett_kurzusok_tabla[],7,0)</f>
        <v>J4:PP (10)</v>
      </c>
      <c r="D835" s="80" t="str">
        <f>VLOOKUP(Táblázat1[[#This Row],[ORR_ssz]],hirdetett_kurzusok_tabla[],4,0)</f>
        <v>sz13</v>
      </c>
      <c r="E835" s="40" t="s">
        <v>2129</v>
      </c>
      <c r="F835" s="39"/>
      <c r="G835" s="39" t="s">
        <v>35</v>
      </c>
      <c r="H835" s="41" t="s">
        <v>85</v>
      </c>
      <c r="I835" s="41">
        <v>5</v>
      </c>
      <c r="J835" s="41" t="s">
        <v>81</v>
      </c>
      <c r="K835" s="11" t="s">
        <v>655</v>
      </c>
      <c r="L835" s="42"/>
      <c r="M835" s="3"/>
      <c r="N835" s="3" t="s">
        <v>27</v>
      </c>
      <c r="O835" s="3" t="s">
        <v>40</v>
      </c>
      <c r="P835" s="11"/>
      <c r="Q835" s="11" t="s">
        <v>3983</v>
      </c>
      <c r="R835" s="11" t="str">
        <f>VLOOKUP(Táblázat1[[#This Row],[ORR_ssz]],hirdetett_kurzusok_tabla[],6,0)</f>
        <v>H:08:00-10:00(Egyetem tér 1-3. alagsor A/3 gyakorló (ÁA--1-072-73-01-12))</v>
      </c>
      <c r="S835" s="11"/>
      <c r="T835" s="11" t="s">
        <v>1981</v>
      </c>
      <c r="U835" s="3"/>
      <c r="V835" s="11"/>
      <c r="W835" s="3"/>
    </row>
    <row r="836" spans="1:23" ht="24.95" customHeight="1" x14ac:dyDescent="0.25">
      <c r="A836" s="39" t="s">
        <v>110</v>
      </c>
      <c r="B836" s="69">
        <v>837</v>
      </c>
      <c r="C836" s="80" t="str">
        <f>VLOOKUP(Táblázat1[[#This Row],[ORR_ssz]],hirdetett_kurzusok_tabla[],7,0)</f>
        <v>J4:PP (10)</v>
      </c>
      <c r="D836" s="80" t="str">
        <f>VLOOKUP(Táblázat1[[#This Row],[ORR_ssz]],hirdetett_kurzusok_tabla[],4,0)</f>
        <v>sz14</v>
      </c>
      <c r="E836" s="40" t="s">
        <v>2130</v>
      </c>
      <c r="F836" s="39"/>
      <c r="G836" s="39" t="s">
        <v>35</v>
      </c>
      <c r="H836" s="41" t="s">
        <v>85</v>
      </c>
      <c r="I836" s="41">
        <v>5</v>
      </c>
      <c r="J836" s="41" t="s">
        <v>81</v>
      </c>
      <c r="K836" s="11" t="s">
        <v>655</v>
      </c>
      <c r="L836" s="42"/>
      <c r="M836" s="3"/>
      <c r="N836" s="59" t="s">
        <v>27</v>
      </c>
      <c r="O836" s="3" t="s">
        <v>134</v>
      </c>
      <c r="P836" s="11"/>
      <c r="Q836" s="11" t="s">
        <v>3971</v>
      </c>
      <c r="R836" s="11" t="str">
        <f>VLOOKUP(Táblázat1[[#This Row],[ORR_ssz]],hirdetett_kurzusok_tabla[],6,0)</f>
        <v>H:16:00-18:00( 305-ös B/13 Gyakorló (ÁB-3-305-01-11))</v>
      </c>
      <c r="S836" s="11"/>
      <c r="T836" s="11" t="s">
        <v>1982</v>
      </c>
      <c r="U836" s="3"/>
      <c r="V836" s="11"/>
      <c r="W836" s="3"/>
    </row>
    <row r="837" spans="1:23" ht="24.95" customHeight="1" x14ac:dyDescent="0.25">
      <c r="A837" s="39" t="s">
        <v>110</v>
      </c>
      <c r="B837" s="69">
        <v>838</v>
      </c>
      <c r="C837" s="80" t="str">
        <f>VLOOKUP(Táblázat1[[#This Row],[ORR_ssz]],hirdetett_kurzusok_tabla[],7,0)</f>
        <v>J4:PP (10)</v>
      </c>
      <c r="D837" s="80" t="str">
        <f>VLOOKUP(Táblázat1[[#This Row],[ORR_ssz]],hirdetett_kurzusok_tabla[],4,0)</f>
        <v>sz15</v>
      </c>
      <c r="E837" s="40" t="s">
        <v>2131</v>
      </c>
      <c r="F837" s="39"/>
      <c r="G837" s="39" t="s">
        <v>35</v>
      </c>
      <c r="H837" s="41" t="s">
        <v>85</v>
      </c>
      <c r="I837" s="41">
        <v>5</v>
      </c>
      <c r="J837" s="41" t="s">
        <v>81</v>
      </c>
      <c r="K837" s="11" t="s">
        <v>655</v>
      </c>
      <c r="L837" s="42"/>
      <c r="M837" s="3"/>
      <c r="N837" s="3" t="s">
        <v>67</v>
      </c>
      <c r="O837" s="3" t="s">
        <v>40</v>
      </c>
      <c r="P837" s="11"/>
      <c r="Q837" s="11" t="s">
        <v>3971</v>
      </c>
      <c r="R837" s="11" t="str">
        <f>VLOOKUP(Táblázat1[[#This Row],[ORR_ssz]],hirdetett_kurzusok_tabla[],6,0)</f>
        <v>P:08:00-10:00( 305-ös B/13 Gyakorló (ÁB-3-305-01-11))</v>
      </c>
      <c r="S837" s="11"/>
      <c r="T837" s="11" t="s">
        <v>1983</v>
      </c>
      <c r="U837" s="3"/>
      <c r="V837" s="11"/>
      <c r="W837" s="3"/>
    </row>
    <row r="838" spans="1:23" ht="24.95" customHeight="1" x14ac:dyDescent="0.25">
      <c r="A838" s="39" t="s">
        <v>110</v>
      </c>
      <c r="B838" s="69">
        <v>839</v>
      </c>
      <c r="C838" s="80" t="str">
        <f>VLOOKUP(Táblázat1[[#This Row],[ORR_ssz]],hirdetett_kurzusok_tabla[],7,0)</f>
        <v>J4:PP (10)</v>
      </c>
      <c r="D838" s="80" t="str">
        <f>VLOOKUP(Táblázat1[[#This Row],[ORR_ssz]],hirdetett_kurzusok_tabla[],4,0)</f>
        <v>sz16</v>
      </c>
      <c r="E838" s="40" t="s">
        <v>2132</v>
      </c>
      <c r="F838" s="39"/>
      <c r="G838" s="39" t="s">
        <v>35</v>
      </c>
      <c r="H838" s="41" t="s">
        <v>85</v>
      </c>
      <c r="I838" s="41">
        <v>5</v>
      </c>
      <c r="J838" s="41" t="s">
        <v>81</v>
      </c>
      <c r="K838" s="11" t="s">
        <v>655</v>
      </c>
      <c r="L838" s="42"/>
      <c r="M838" s="3"/>
      <c r="N838" s="59" t="s">
        <v>27</v>
      </c>
      <c r="O838" s="59" t="s">
        <v>134</v>
      </c>
      <c r="P838" s="11"/>
      <c r="Q838" s="11" t="s">
        <v>3967</v>
      </c>
      <c r="R838" s="11" t="str">
        <f>VLOOKUP(Táblázat1[[#This Row],[ORR_ssz]],hirdetett_kurzusok_tabla[],6,0)</f>
        <v>H:16:00-18:00(B gyakorló 19. (Magyar u.) (ÁB-2,5-321))</v>
      </c>
      <c r="S838" s="11"/>
      <c r="T838" s="58" t="s">
        <v>3204</v>
      </c>
      <c r="U838" s="3"/>
      <c r="V838" s="11"/>
      <c r="W838" s="3"/>
    </row>
    <row r="839" spans="1:23" ht="24.95" customHeight="1" x14ac:dyDescent="0.25">
      <c r="A839" s="39" t="s">
        <v>110</v>
      </c>
      <c r="B839" s="69">
        <v>840</v>
      </c>
      <c r="C839" s="80" t="str">
        <f>VLOOKUP(Táblázat1[[#This Row],[ORR_ssz]],hirdetett_kurzusok_tabla[],7,0)</f>
        <v>J4:PP (10)</v>
      </c>
      <c r="D839" s="80" t="str">
        <f>VLOOKUP(Táblázat1[[#This Row],[ORR_ssz]],hirdetett_kurzusok_tabla[],4,0)</f>
        <v>sz17</v>
      </c>
      <c r="E839" s="40" t="s">
        <v>2133</v>
      </c>
      <c r="F839" s="39"/>
      <c r="G839" s="39" t="s">
        <v>35</v>
      </c>
      <c r="H839" s="41" t="s">
        <v>85</v>
      </c>
      <c r="I839" s="41">
        <v>5</v>
      </c>
      <c r="J839" s="41" t="s">
        <v>81</v>
      </c>
      <c r="K839" s="11" t="s">
        <v>655</v>
      </c>
      <c r="L839" s="42"/>
      <c r="M839" s="3"/>
      <c r="N839" s="59" t="s">
        <v>27</v>
      </c>
      <c r="O839" s="59" t="s">
        <v>113</v>
      </c>
      <c r="P839" s="11"/>
      <c r="Q839" s="11" t="s">
        <v>3971</v>
      </c>
      <c r="R839" s="11" t="str">
        <f>VLOOKUP(Táblázat1[[#This Row],[ORR_ssz]],hirdetett_kurzusok_tabla[],6,0)</f>
        <v>H:14:00-16:00( 305-ös B/13 Gyakorló (ÁB-3-305-01-11))</v>
      </c>
      <c r="S839" s="11"/>
      <c r="T839" s="11" t="s">
        <v>1984</v>
      </c>
      <c r="U839" s="3"/>
      <c r="V839" s="11"/>
      <c r="W839" s="3"/>
    </row>
    <row r="840" spans="1:23" ht="24.95" customHeight="1" x14ac:dyDescent="0.25">
      <c r="A840" s="39" t="s">
        <v>110</v>
      </c>
      <c r="B840" s="69">
        <v>841</v>
      </c>
      <c r="C840" s="80" t="str">
        <f>VLOOKUP(Táblázat1[[#This Row],[ORR_ssz]],hirdetett_kurzusok_tabla[],7,0)</f>
        <v>J4:PP (10)</v>
      </c>
      <c r="D840" s="80" t="str">
        <f>VLOOKUP(Táblázat1[[#This Row],[ORR_ssz]],hirdetett_kurzusok_tabla[],4,0)</f>
        <v>sz18</v>
      </c>
      <c r="E840" s="40" t="s">
        <v>2134</v>
      </c>
      <c r="F840" s="39"/>
      <c r="G840" s="39" t="s">
        <v>35</v>
      </c>
      <c r="H840" s="41" t="s">
        <v>85</v>
      </c>
      <c r="I840" s="41">
        <v>5</v>
      </c>
      <c r="J840" s="41" t="s">
        <v>81</v>
      </c>
      <c r="K840" s="11" t="s">
        <v>655</v>
      </c>
      <c r="L840" s="42"/>
      <c r="M840" s="3"/>
      <c r="N840" s="59" t="s">
        <v>27</v>
      </c>
      <c r="O840" s="59" t="s">
        <v>134</v>
      </c>
      <c r="P840" s="11"/>
      <c r="Q840" s="11" t="s">
        <v>3955</v>
      </c>
      <c r="R840" s="11" t="str">
        <f>VLOOKUP(Táblázat1[[#This Row],[ORR_ssz]],hirdetett_kurzusok_tabla[],6,0)</f>
        <v>H:16:00-18:00(Egyetem tér 1-3. félemelet A/6 gyakorló (ÁA-0,5-120-01-12))</v>
      </c>
      <c r="S840" s="11"/>
      <c r="T840" s="11" t="s">
        <v>1984</v>
      </c>
      <c r="U840" s="3"/>
      <c r="V840" s="11"/>
      <c r="W840" s="3"/>
    </row>
    <row r="841" spans="1:23" ht="24.95" customHeight="1" x14ac:dyDescent="0.25">
      <c r="A841" s="39" t="s">
        <v>110</v>
      </c>
      <c r="B841" s="69">
        <v>842</v>
      </c>
      <c r="C841" s="80" t="str">
        <f>VLOOKUP(Táblázat1[[#This Row],[ORR_ssz]],hirdetett_kurzusok_tabla[],7,0)</f>
        <v>J4:PP (10)</v>
      </c>
      <c r="D841" s="80" t="str">
        <f>VLOOKUP(Táblázat1[[#This Row],[ORR_ssz]],hirdetett_kurzusok_tabla[],4,0)</f>
        <v>sz19</v>
      </c>
      <c r="E841" s="40" t="s">
        <v>2135</v>
      </c>
      <c r="F841" s="39"/>
      <c r="G841" s="39" t="s">
        <v>35</v>
      </c>
      <c r="H841" s="41" t="s">
        <v>85</v>
      </c>
      <c r="I841" s="41">
        <v>5</v>
      </c>
      <c r="J841" s="41" t="s">
        <v>81</v>
      </c>
      <c r="K841" s="11" t="s">
        <v>655</v>
      </c>
      <c r="L841" s="42"/>
      <c r="M841" s="3"/>
      <c r="N841" s="3" t="s">
        <v>27</v>
      </c>
      <c r="O841" s="3" t="s">
        <v>113</v>
      </c>
      <c r="P841" s="11"/>
      <c r="Q841" s="11" t="s">
        <v>3955</v>
      </c>
      <c r="R841" s="11" t="str">
        <f>VLOOKUP(Táblázat1[[#This Row],[ORR_ssz]],hirdetett_kurzusok_tabla[],6,0)</f>
        <v>H:14:00-16:00(Egyetem tér 1-3. félemelet A/6 gyakorló (ÁA-0,5-120-01-12))</v>
      </c>
      <c r="S841" s="11"/>
      <c r="T841" s="11" t="s">
        <v>1985</v>
      </c>
      <c r="U841" s="3"/>
      <c r="V841" s="11"/>
      <c r="W841" s="3"/>
    </row>
    <row r="842" spans="1:23" ht="24.95" customHeight="1" x14ac:dyDescent="0.25">
      <c r="A842" s="39" t="s">
        <v>110</v>
      </c>
      <c r="B842" s="69">
        <v>843</v>
      </c>
      <c r="C842" s="80" t="str">
        <f>VLOOKUP(Táblázat1[[#This Row],[ORR_ssz]],hirdetett_kurzusok_tabla[],7,0)</f>
        <v>J4:PP (10)</v>
      </c>
      <c r="D842" s="80" t="str">
        <f>VLOOKUP(Táblázat1[[#This Row],[ORR_ssz]],hirdetett_kurzusok_tabla[],4,0)</f>
        <v>sz20</v>
      </c>
      <c r="E842" s="40" t="s">
        <v>2136</v>
      </c>
      <c r="F842" s="39"/>
      <c r="G842" s="39" t="s">
        <v>35</v>
      </c>
      <c r="H842" s="41" t="s">
        <v>85</v>
      </c>
      <c r="I842" s="41">
        <v>5</v>
      </c>
      <c r="J842" s="41" t="s">
        <v>81</v>
      </c>
      <c r="K842" s="11" t="s">
        <v>655</v>
      </c>
      <c r="L842" s="42"/>
      <c r="M842" s="3"/>
      <c r="N842" s="3" t="s">
        <v>27</v>
      </c>
      <c r="O842" s="3" t="s">
        <v>113</v>
      </c>
      <c r="P842" s="11"/>
      <c r="Q842" s="11" t="s">
        <v>3953</v>
      </c>
      <c r="R842" s="11" t="str">
        <f>VLOOKUP(Táblázat1[[#This Row],[ORR_ssz]],hirdetett_kurzusok_tabla[],6,0)</f>
        <v>H:14:00-16:00(Egyetem tér 1-3. földszint A/15 gyakorló (ÁA-0-028-01-12))</v>
      </c>
      <c r="S842" s="11"/>
      <c r="T842" s="11" t="s">
        <v>1986</v>
      </c>
      <c r="U842" s="3"/>
      <c r="V842" s="11"/>
      <c r="W842" s="3"/>
    </row>
    <row r="843" spans="1:23" ht="24.95" customHeight="1" x14ac:dyDescent="0.25">
      <c r="A843" s="39" t="s">
        <v>110</v>
      </c>
      <c r="B843" s="69">
        <v>844</v>
      </c>
      <c r="C843" s="80" t="str">
        <f>VLOOKUP(Táblázat1[[#This Row],[ORR_ssz]],hirdetett_kurzusok_tabla[],7,0)</f>
        <v>J4:PP (10)</v>
      </c>
      <c r="D843" s="80" t="str">
        <f>VLOOKUP(Táblázat1[[#This Row],[ORR_ssz]],hirdetett_kurzusok_tabla[],4,0)</f>
        <v>sz21</v>
      </c>
      <c r="E843" s="40" t="s">
        <v>2137</v>
      </c>
      <c r="F843" s="39"/>
      <c r="G843" s="39" t="s">
        <v>35</v>
      </c>
      <c r="H843" s="41" t="s">
        <v>85</v>
      </c>
      <c r="I843" s="41">
        <v>5</v>
      </c>
      <c r="J843" s="41" t="s">
        <v>81</v>
      </c>
      <c r="K843" s="11" t="s">
        <v>655</v>
      </c>
      <c r="L843" s="42"/>
      <c r="M843" s="3"/>
      <c r="N843" s="3" t="s">
        <v>27</v>
      </c>
      <c r="O843" s="3" t="s">
        <v>134</v>
      </c>
      <c r="P843" s="11"/>
      <c r="Q843" s="11" t="s">
        <v>3953</v>
      </c>
      <c r="R843" s="11" t="str">
        <f>VLOOKUP(Táblázat1[[#This Row],[ORR_ssz]],hirdetett_kurzusok_tabla[],6,0)</f>
        <v>H:16:00-18:00(Egyetem tér 1-3. földszint A/15 gyakorló (ÁA-0-028-01-12))</v>
      </c>
      <c r="S843" s="11"/>
      <c r="T843" s="11" t="s">
        <v>1986</v>
      </c>
      <c r="U843" s="3"/>
      <c r="V843" s="11"/>
      <c r="W843" s="3"/>
    </row>
    <row r="844" spans="1:23" ht="24.95" customHeight="1" x14ac:dyDescent="0.25">
      <c r="A844" s="39" t="s">
        <v>110</v>
      </c>
      <c r="B844" s="69">
        <v>845</v>
      </c>
      <c r="C844" s="80" t="str">
        <f>VLOOKUP(Táblázat1[[#This Row],[ORR_ssz]],hirdetett_kurzusok_tabla[],7,0)</f>
        <v>J4:PP (10)</v>
      </c>
      <c r="D844" s="80" t="str">
        <f>VLOOKUP(Táblázat1[[#This Row],[ORR_ssz]],hirdetett_kurzusok_tabla[],4,0)</f>
        <v>sz22</v>
      </c>
      <c r="E844" s="40" t="s">
        <v>2138</v>
      </c>
      <c r="F844" s="39"/>
      <c r="G844" s="39" t="s">
        <v>35</v>
      </c>
      <c r="H844" s="41" t="s">
        <v>85</v>
      </c>
      <c r="I844" s="41">
        <v>5</v>
      </c>
      <c r="J844" s="41" t="s">
        <v>81</v>
      </c>
      <c r="K844" s="11" t="s">
        <v>655</v>
      </c>
      <c r="L844" s="42"/>
      <c r="M844" s="3"/>
      <c r="N844" s="3" t="s">
        <v>67</v>
      </c>
      <c r="O844" s="3" t="s">
        <v>73</v>
      </c>
      <c r="P844" s="11"/>
      <c r="Q844" s="11" t="s">
        <v>3971</v>
      </c>
      <c r="R844" s="11" t="str">
        <f>VLOOKUP(Táblázat1[[#This Row],[ORR_ssz]],hirdetett_kurzusok_tabla[],6,0)</f>
        <v>P:10:00-12:00( 305-ös B/13 Gyakorló (ÁB-3-305-01-11))</v>
      </c>
      <c r="S844" s="11"/>
      <c r="T844" s="11" t="s">
        <v>1987</v>
      </c>
      <c r="U844" s="3"/>
      <c r="V844" s="11"/>
      <c r="W844" s="3"/>
    </row>
    <row r="845" spans="1:23" ht="24.95" customHeight="1" x14ac:dyDescent="0.25">
      <c r="A845" s="39" t="s">
        <v>110</v>
      </c>
      <c r="B845" s="69">
        <v>846</v>
      </c>
      <c r="C845" s="80" t="str">
        <f>VLOOKUP(Táblázat1[[#This Row],[ORR_ssz]],hirdetett_kurzusok_tabla[],7,0)</f>
        <v>J4:PNP (1)</v>
      </c>
      <c r="D845" s="80" t="str">
        <f>VLOOKUP(Táblázat1[[#This Row],[ORR_ssz]],hirdetett_kurzusok_tabla[],4,0)</f>
        <v>e</v>
      </c>
      <c r="E845" s="40" t="s">
        <v>1988</v>
      </c>
      <c r="F845" s="39"/>
      <c r="G845" s="39" t="s">
        <v>23</v>
      </c>
      <c r="H845" s="41" t="s">
        <v>85</v>
      </c>
      <c r="I845" s="41">
        <v>9</v>
      </c>
      <c r="J845" s="41" t="s">
        <v>81</v>
      </c>
      <c r="K845" s="11" t="s">
        <v>1989</v>
      </c>
      <c r="L845" s="42"/>
      <c r="M845" s="3"/>
      <c r="N845" s="3" t="s">
        <v>60</v>
      </c>
      <c r="O845" s="3" t="s">
        <v>40</v>
      </c>
      <c r="P845" s="11"/>
      <c r="Q845" s="11"/>
      <c r="R845" s="11" t="str">
        <f>VLOOKUP(Táblázat1[[#This Row],[ORR_ssz]],hirdetett_kurzusok_tabla[],6,0)</f>
        <v>CS:08:00-10:00(Egyetem tér 1-3. I 1/2 emelet VI. tanterem (Fayer auditórium) (ÁA-1,5-203-01-11))</v>
      </c>
      <c r="S845" s="11" t="s">
        <v>1972</v>
      </c>
      <c r="T845" s="11" t="s">
        <v>1984</v>
      </c>
      <c r="U845" s="3"/>
      <c r="V845" s="11"/>
      <c r="W845" s="3"/>
    </row>
    <row r="846" spans="1:23" ht="24.95" customHeight="1" x14ac:dyDescent="0.25">
      <c r="A846" s="39" t="s">
        <v>110</v>
      </c>
      <c r="B846" s="69">
        <v>847</v>
      </c>
      <c r="C846" s="80" t="str">
        <f>VLOOKUP(Táblázat1[[#This Row],[ORR_ssz]],hirdetett_kurzusok_tabla[],7,0)</f>
        <v>J4:PNP (10)</v>
      </c>
      <c r="D846" s="80" t="str">
        <f>VLOOKUP(Táblázat1[[#This Row],[ORR_ssz]],hirdetett_kurzusok_tabla[],4,0)</f>
        <v>sz01</v>
      </c>
      <c r="E846" s="40" t="s">
        <v>2422</v>
      </c>
      <c r="F846" s="39"/>
      <c r="G846" s="39" t="s">
        <v>35</v>
      </c>
      <c r="H846" s="41" t="s">
        <v>85</v>
      </c>
      <c r="I846" s="41">
        <v>9</v>
      </c>
      <c r="J846" s="41" t="s">
        <v>81</v>
      </c>
      <c r="K846" s="11" t="s">
        <v>1989</v>
      </c>
      <c r="L846" s="42"/>
      <c r="M846" s="3"/>
      <c r="N846" s="3" t="s">
        <v>27</v>
      </c>
      <c r="O846" s="3" t="s">
        <v>40</v>
      </c>
      <c r="P846" s="11"/>
      <c r="Q846" s="11" t="s">
        <v>3967</v>
      </c>
      <c r="R846" s="11" t="str">
        <f>VLOOKUP(Táblázat1[[#This Row],[ORR_ssz]],hirdetett_kurzusok_tabla[],6,0)</f>
        <v>H:08:00-10:00(B gyakorló 19. (Magyar u.) (ÁB-2,5-321))</v>
      </c>
      <c r="S846" s="11" t="s">
        <v>1984</v>
      </c>
      <c r="T846" s="11" t="s">
        <v>1990</v>
      </c>
      <c r="U846" s="3"/>
      <c r="V846" s="11"/>
      <c r="W846" s="3"/>
    </row>
    <row r="847" spans="1:23" ht="24.95" customHeight="1" x14ac:dyDescent="0.25">
      <c r="A847" s="39" t="s">
        <v>110</v>
      </c>
      <c r="B847" s="69">
        <v>848</v>
      </c>
      <c r="C847" s="80" t="str">
        <f>VLOOKUP(Táblázat1[[#This Row],[ORR_ssz]],hirdetett_kurzusok_tabla[],7,0)</f>
        <v>J4:PNP (10)</v>
      </c>
      <c r="D847" s="80" t="str">
        <f>VLOOKUP(Táblázat1[[#This Row],[ORR_ssz]],hirdetett_kurzusok_tabla[],4,0)</f>
        <v>sz02</v>
      </c>
      <c r="E847" s="40" t="s">
        <v>2423</v>
      </c>
      <c r="F847" s="39"/>
      <c r="G847" s="39" t="s">
        <v>35</v>
      </c>
      <c r="H847" s="41" t="s">
        <v>85</v>
      </c>
      <c r="I847" s="41">
        <v>9</v>
      </c>
      <c r="J847" s="41" t="s">
        <v>81</v>
      </c>
      <c r="K847" s="11" t="s">
        <v>1989</v>
      </c>
      <c r="L847" s="42"/>
      <c r="M847" s="3"/>
      <c r="N847" s="59" t="s">
        <v>27</v>
      </c>
      <c r="O847" s="59" t="s">
        <v>40</v>
      </c>
      <c r="P847" s="11"/>
      <c r="Q847" s="11" t="s">
        <v>3945</v>
      </c>
      <c r="R847" s="11" t="str">
        <f>VLOOKUP(Táblázat1[[#This Row],[ORR_ssz]],hirdetett_kurzusok_tabla[],6,0)</f>
        <v>H:08:00-10:00(B Nyelvi labor (Magyar u.) (ÁB-1,5-118))</v>
      </c>
      <c r="S847" s="11"/>
      <c r="T847" s="11" t="s">
        <v>1973</v>
      </c>
      <c r="U847" s="3"/>
      <c r="V847" s="11"/>
      <c r="W847" s="3"/>
    </row>
    <row r="848" spans="1:23" ht="24.95" customHeight="1" x14ac:dyDescent="0.25">
      <c r="A848" s="39" t="s">
        <v>110</v>
      </c>
      <c r="B848" s="69">
        <v>849</v>
      </c>
      <c r="C848" s="80" t="str">
        <f>VLOOKUP(Táblázat1[[#This Row],[ORR_ssz]],hirdetett_kurzusok_tabla[],7,0)</f>
        <v>J4:PNP (10)</v>
      </c>
      <c r="D848" s="80" t="str">
        <f>VLOOKUP(Táblázat1[[#This Row],[ORR_ssz]],hirdetett_kurzusok_tabla[],4,0)</f>
        <v>sz03</v>
      </c>
      <c r="E848" s="40" t="s">
        <v>2424</v>
      </c>
      <c r="F848" s="39"/>
      <c r="G848" s="39" t="s">
        <v>35</v>
      </c>
      <c r="H848" s="41" t="s">
        <v>85</v>
      </c>
      <c r="I848" s="41">
        <v>9</v>
      </c>
      <c r="J848" s="41" t="s">
        <v>81</v>
      </c>
      <c r="K848" s="11" t="s">
        <v>1989</v>
      </c>
      <c r="L848" s="42"/>
      <c r="M848" s="3"/>
      <c r="N848" s="3" t="s">
        <v>39</v>
      </c>
      <c r="O848" s="3" t="s">
        <v>153</v>
      </c>
      <c r="P848" s="11"/>
      <c r="Q848" s="11" t="s">
        <v>3972</v>
      </c>
      <c r="R848" s="11" t="str">
        <f>VLOOKUP(Táblázat1[[#This Row],[ORR_ssz]],hirdetett_kurzusok_tabla[],6,0)</f>
        <v>K:18:00-20:00(Egyetem tér 1-3. I. emelet 125. A/7 gyakorló (ÁA-1-125-01-11))</v>
      </c>
      <c r="S848" s="11"/>
      <c r="T848" s="11" t="s">
        <v>1991</v>
      </c>
      <c r="U848" s="3"/>
      <c r="V848" s="11"/>
      <c r="W848" s="3"/>
    </row>
    <row r="849" spans="1:23" ht="24.95" customHeight="1" x14ac:dyDescent="0.25">
      <c r="A849" s="39" t="s">
        <v>110</v>
      </c>
      <c r="B849" s="69">
        <v>850</v>
      </c>
      <c r="C849" s="80" t="str">
        <f>VLOOKUP(Táblázat1[[#This Row],[ORR_ssz]],hirdetett_kurzusok_tabla[],7,0)</f>
        <v>J4:PNP (10)</v>
      </c>
      <c r="D849" s="80" t="str">
        <f>VLOOKUP(Táblázat1[[#This Row],[ORR_ssz]],hirdetett_kurzusok_tabla[],4,0)</f>
        <v>sz04</v>
      </c>
      <c r="E849" s="40" t="s">
        <v>2425</v>
      </c>
      <c r="F849" s="39"/>
      <c r="G849" s="39" t="s">
        <v>35</v>
      </c>
      <c r="H849" s="41" t="s">
        <v>85</v>
      </c>
      <c r="I849" s="41">
        <v>9</v>
      </c>
      <c r="J849" s="41" t="s">
        <v>81</v>
      </c>
      <c r="K849" s="11" t="s">
        <v>1989</v>
      </c>
      <c r="L849" s="42"/>
      <c r="M849" s="3"/>
      <c r="N849" s="3" t="s">
        <v>67</v>
      </c>
      <c r="O849" s="3" t="s">
        <v>40</v>
      </c>
      <c r="P849" s="11"/>
      <c r="Q849" s="11" t="s">
        <v>3972</v>
      </c>
      <c r="R849" s="11" t="str">
        <f>VLOOKUP(Táblázat1[[#This Row],[ORR_ssz]],hirdetett_kurzusok_tabla[],6,0)</f>
        <v>P:08:00-10:00(Egyetem tér 1-3. I. emelet 125. A/7 gyakorló (ÁA-1-125-01-11))</v>
      </c>
      <c r="S849" s="11"/>
      <c r="T849" s="11" t="s">
        <v>1992</v>
      </c>
      <c r="U849" s="3"/>
      <c r="V849" s="11"/>
      <c r="W849" s="3"/>
    </row>
    <row r="850" spans="1:23" ht="24.95" customHeight="1" x14ac:dyDescent="0.25">
      <c r="A850" s="39" t="s">
        <v>110</v>
      </c>
      <c r="B850" s="69">
        <v>851</v>
      </c>
      <c r="C850" s="80" t="str">
        <f>VLOOKUP(Táblázat1[[#This Row],[ORR_ssz]],hirdetett_kurzusok_tabla[],7,0)</f>
        <v>J4:PNP (10)</v>
      </c>
      <c r="D850" s="80" t="str">
        <f>VLOOKUP(Táblázat1[[#This Row],[ORR_ssz]],hirdetett_kurzusok_tabla[],4,0)</f>
        <v>sz05</v>
      </c>
      <c r="E850" s="40" t="s">
        <v>2426</v>
      </c>
      <c r="F850" s="39"/>
      <c r="G850" s="39" t="s">
        <v>35</v>
      </c>
      <c r="H850" s="41" t="s">
        <v>85</v>
      </c>
      <c r="I850" s="41">
        <v>9</v>
      </c>
      <c r="J850" s="41" t="s">
        <v>81</v>
      </c>
      <c r="K850" s="11" t="s">
        <v>1989</v>
      </c>
      <c r="L850" s="42"/>
      <c r="M850" s="3"/>
      <c r="N850" s="3" t="s">
        <v>27</v>
      </c>
      <c r="O850" s="59" t="s">
        <v>113</v>
      </c>
      <c r="P850" s="11"/>
      <c r="Q850" s="11" t="s">
        <v>4218</v>
      </c>
      <c r="R850" s="11" t="str">
        <f>VLOOKUP(Táblázat1[[#This Row],[ORR_ssz]],hirdetett_kurzusok_tabla[],6,0)</f>
        <v>H:14:00-16:00(Magyar u. Földszint B I. tanterem (ÁB-0-715-01-11))</v>
      </c>
      <c r="S850" s="11"/>
      <c r="T850" s="11" t="s">
        <v>1258</v>
      </c>
      <c r="U850" s="3"/>
      <c r="V850" s="11"/>
      <c r="W850" s="3"/>
    </row>
    <row r="851" spans="1:23" ht="24.95" customHeight="1" x14ac:dyDescent="0.25">
      <c r="A851" s="39" t="s">
        <v>110</v>
      </c>
      <c r="B851" s="69">
        <v>852</v>
      </c>
      <c r="C851" s="80" t="str">
        <f>VLOOKUP(Táblázat1[[#This Row],[ORR_ssz]],hirdetett_kurzusok_tabla[],7,0)</f>
        <v>J4:PNP (10)</v>
      </c>
      <c r="D851" s="80" t="str">
        <f>VLOOKUP(Táblázat1[[#This Row],[ORR_ssz]],hirdetett_kurzusok_tabla[],4,0)</f>
        <v>sz06</v>
      </c>
      <c r="E851" s="40" t="s">
        <v>2427</v>
      </c>
      <c r="F851" s="39"/>
      <c r="G851" s="39" t="s">
        <v>35</v>
      </c>
      <c r="H851" s="41" t="s">
        <v>85</v>
      </c>
      <c r="I851" s="41">
        <v>9</v>
      </c>
      <c r="J851" s="41" t="s">
        <v>81</v>
      </c>
      <c r="K851" s="11" t="s">
        <v>1989</v>
      </c>
      <c r="L851" s="42"/>
      <c r="M851" s="3"/>
      <c r="N851" s="3" t="s">
        <v>39</v>
      </c>
      <c r="O851" s="3" t="s">
        <v>134</v>
      </c>
      <c r="P851" s="11"/>
      <c r="Q851" s="11" t="s">
        <v>3989</v>
      </c>
      <c r="R851" s="11" t="str">
        <f>VLOOKUP(Táblázat1[[#This Row],[ORR_ssz]],hirdetett_kurzusok_tabla[],6,0)</f>
        <v>K:16:00-18:00(B gyakorló 08. (Kecskeméti u.) (ÁB-2-205-01-11))</v>
      </c>
      <c r="S851" s="11"/>
      <c r="T851" s="11" t="s">
        <v>1993</v>
      </c>
      <c r="U851" s="3"/>
      <c r="V851" s="11"/>
      <c r="W851" s="3"/>
    </row>
    <row r="852" spans="1:23" ht="24.95" customHeight="1" x14ac:dyDescent="0.25">
      <c r="A852" s="39" t="s">
        <v>110</v>
      </c>
      <c r="B852" s="69">
        <v>853</v>
      </c>
      <c r="C852" s="80" t="str">
        <f>VLOOKUP(Táblázat1[[#This Row],[ORR_ssz]],hirdetett_kurzusok_tabla[],7,0)</f>
        <v>J4:PNP (10)</v>
      </c>
      <c r="D852" s="80" t="str">
        <f>VLOOKUP(Táblázat1[[#This Row],[ORR_ssz]],hirdetett_kurzusok_tabla[],4,0)</f>
        <v>sz07</v>
      </c>
      <c r="E852" s="40" t="s">
        <v>2428</v>
      </c>
      <c r="F852" s="39"/>
      <c r="G852" s="39" t="s">
        <v>35</v>
      </c>
      <c r="H852" s="41" t="s">
        <v>85</v>
      </c>
      <c r="I852" s="41">
        <v>9</v>
      </c>
      <c r="J852" s="41" t="s">
        <v>81</v>
      </c>
      <c r="K852" s="11" t="s">
        <v>1989</v>
      </c>
      <c r="L852" s="42"/>
      <c r="M852" s="3"/>
      <c r="N852" s="3" t="s">
        <v>51</v>
      </c>
      <c r="O852" s="59" t="s">
        <v>113</v>
      </c>
      <c r="P852" s="11"/>
      <c r="Q852" s="11" t="s">
        <v>3986</v>
      </c>
      <c r="R852" s="11" t="str">
        <f>VLOOKUP(Táblázat1[[#This Row],[ORR_ssz]],hirdetett_kurzusok_tabla[],6,0)</f>
        <v>SZE:14:00-16:00(Egyetem tér 1-3. II. emelet V. tanterem (ÁA-2-221-01-11))</v>
      </c>
      <c r="S852" s="11"/>
      <c r="T852" s="11" t="s">
        <v>1978</v>
      </c>
      <c r="U852" s="3"/>
      <c r="V852" s="11"/>
      <c r="W852" s="3"/>
    </row>
    <row r="853" spans="1:23" ht="24.95" customHeight="1" x14ac:dyDescent="0.25">
      <c r="A853" s="39" t="s">
        <v>110</v>
      </c>
      <c r="B853" s="69">
        <v>854</v>
      </c>
      <c r="C853" s="80" t="str">
        <f>VLOOKUP(Táblázat1[[#This Row],[ORR_ssz]],hirdetett_kurzusok_tabla[],7,0)</f>
        <v>J4:PNP (10)</v>
      </c>
      <c r="D853" s="80" t="str">
        <f>VLOOKUP(Táblázat1[[#This Row],[ORR_ssz]],hirdetett_kurzusok_tabla[],4,0)</f>
        <v>sz08</v>
      </c>
      <c r="E853" s="40" t="s">
        <v>2429</v>
      </c>
      <c r="F853" s="39"/>
      <c r="G853" s="39" t="s">
        <v>35</v>
      </c>
      <c r="H853" s="41" t="s">
        <v>85</v>
      </c>
      <c r="I853" s="41">
        <v>9</v>
      </c>
      <c r="J853" s="41" t="s">
        <v>81</v>
      </c>
      <c r="K853" s="11" t="s">
        <v>1989</v>
      </c>
      <c r="L853" s="42"/>
      <c r="M853" s="3"/>
      <c r="N853" s="3" t="s">
        <v>67</v>
      </c>
      <c r="O853" s="3" t="s">
        <v>40</v>
      </c>
      <c r="P853" s="11"/>
      <c r="Q853" s="11" t="s">
        <v>3986</v>
      </c>
      <c r="R853" s="11" t="str">
        <f>VLOOKUP(Táblázat1[[#This Row],[ORR_ssz]],hirdetett_kurzusok_tabla[],6,0)</f>
        <v>P:08:00-10:00(Egyetem tér 1-3. II. emelet V. tanterem (ÁA-2-221-01-11))</v>
      </c>
      <c r="S853" s="11"/>
      <c r="T853" s="11" t="s">
        <v>1979</v>
      </c>
      <c r="U853" s="3"/>
      <c r="V853" s="11"/>
      <c r="W853" s="3"/>
    </row>
    <row r="854" spans="1:23" ht="24.95" customHeight="1" x14ac:dyDescent="0.25">
      <c r="A854" s="39" t="s">
        <v>110</v>
      </c>
      <c r="B854" s="69">
        <v>855</v>
      </c>
      <c r="C854" s="80" t="str">
        <f>VLOOKUP(Táblázat1[[#This Row],[ORR_ssz]],hirdetett_kurzusok_tabla[],7,0)</f>
        <v>J4:PNP (10)</v>
      </c>
      <c r="D854" s="80" t="str">
        <f>VLOOKUP(Táblázat1[[#This Row],[ORR_ssz]],hirdetett_kurzusok_tabla[],4,0)</f>
        <v>sz09</v>
      </c>
      <c r="E854" s="40" t="s">
        <v>2430</v>
      </c>
      <c r="F854" s="39"/>
      <c r="G854" s="39" t="s">
        <v>35</v>
      </c>
      <c r="H854" s="41" t="s">
        <v>85</v>
      </c>
      <c r="I854" s="41">
        <v>9</v>
      </c>
      <c r="J854" s="41" t="s">
        <v>81</v>
      </c>
      <c r="K854" s="11" t="s">
        <v>1989</v>
      </c>
      <c r="L854" s="42"/>
      <c r="M854" s="3"/>
      <c r="N854" s="59" t="s">
        <v>27</v>
      </c>
      <c r="O854" s="3" t="s">
        <v>113</v>
      </c>
      <c r="P854" s="11"/>
      <c r="Q854" s="11" t="s">
        <v>4219</v>
      </c>
      <c r="R854" s="11" t="str">
        <f>VLOOKUP(Táblázat1[[#This Row],[ORR_ssz]],hirdetett_kurzusok_tabla[],6,0)</f>
        <v>H:14:00-16:00(Egyetem tér 1-3. IV. emelet 602. A/13 gyakorló (ÁA-4-602-01-12))</v>
      </c>
      <c r="S854" s="11"/>
      <c r="T854" s="11" t="s">
        <v>1982</v>
      </c>
      <c r="U854" s="3"/>
      <c r="V854" s="11"/>
      <c r="W854" s="3"/>
    </row>
    <row r="855" spans="1:23" ht="24.95" customHeight="1" x14ac:dyDescent="0.25">
      <c r="A855" s="39" t="s">
        <v>110</v>
      </c>
      <c r="B855" s="69">
        <v>856</v>
      </c>
      <c r="C855" s="80" t="str">
        <f>VLOOKUP(Táblázat1[[#This Row],[ORR_ssz]],hirdetett_kurzusok_tabla[],7,0)</f>
        <v>J4:PNP (10)</v>
      </c>
      <c r="D855" s="80" t="str">
        <f>VLOOKUP(Táblázat1[[#This Row],[ORR_ssz]],hirdetett_kurzusok_tabla[],4,0)</f>
        <v>sz10</v>
      </c>
      <c r="E855" s="40" t="s">
        <v>2431</v>
      </c>
      <c r="F855" s="39"/>
      <c r="G855" s="39" t="s">
        <v>35</v>
      </c>
      <c r="H855" s="41" t="s">
        <v>85</v>
      </c>
      <c r="I855" s="41">
        <v>9</v>
      </c>
      <c r="J855" s="41" t="s">
        <v>81</v>
      </c>
      <c r="K855" s="11" t="s">
        <v>1989</v>
      </c>
      <c r="L855" s="42"/>
      <c r="M855" s="3"/>
      <c r="N855" s="3" t="s">
        <v>27</v>
      </c>
      <c r="O855" s="3" t="s">
        <v>113</v>
      </c>
      <c r="P855" s="11"/>
      <c r="Q855" s="11" t="s">
        <v>4000</v>
      </c>
      <c r="R855" s="11" t="str">
        <f>VLOOKUP(Táblázat1[[#This Row],[ORR_ssz]],hirdetett_kurzusok_tabla[],6,0)</f>
        <v>H:14:00-16:00(Magyar u. 1/2 emelet B/5 gyakorló (ÁB-0,5-002-01-12))</v>
      </c>
      <c r="S855" s="11"/>
      <c r="T855" s="11" t="s">
        <v>1994</v>
      </c>
      <c r="U855" s="3"/>
      <c r="V855" s="11"/>
      <c r="W855" s="3"/>
    </row>
    <row r="856" spans="1:23" ht="24.95" customHeight="1" x14ac:dyDescent="0.25">
      <c r="A856" s="39" t="s">
        <v>110</v>
      </c>
      <c r="B856" s="69">
        <v>857</v>
      </c>
      <c r="C856" s="80" t="str">
        <f>VLOOKUP(Táblázat1[[#This Row],[ORR_ssz]],hirdetett_kurzusok_tabla[],7,0)</f>
        <v>J4:PNP (10)</v>
      </c>
      <c r="D856" s="80" t="str">
        <f>VLOOKUP(Táblázat1[[#This Row],[ORR_ssz]],hirdetett_kurzusok_tabla[],4,0)</f>
        <v>sz11</v>
      </c>
      <c r="E856" s="40" t="s">
        <v>2432</v>
      </c>
      <c r="F856" s="39"/>
      <c r="G856" s="39" t="s">
        <v>35</v>
      </c>
      <c r="H856" s="41" t="s">
        <v>85</v>
      </c>
      <c r="I856" s="41">
        <v>9</v>
      </c>
      <c r="J856" s="41" t="s">
        <v>81</v>
      </c>
      <c r="K856" s="11" t="s">
        <v>1989</v>
      </c>
      <c r="L856" s="42"/>
      <c r="M856" s="3"/>
      <c r="N856" s="59" t="s">
        <v>67</v>
      </c>
      <c r="O856" s="59" t="s">
        <v>113</v>
      </c>
      <c r="P856" s="11"/>
      <c r="Q856" s="11" t="s">
        <v>3958</v>
      </c>
      <c r="R856" s="11" t="str">
        <f>VLOOKUP(Táblázat1[[#This Row],[ORR_ssz]],hirdetett_kurzusok_tabla[],6,0)</f>
        <v>P:14:00-16:00(B gyakorló 06. (Kecskeméti u.) (ÁB-2-202-01-12))</v>
      </c>
      <c r="S856" s="11"/>
      <c r="T856" s="11" t="s">
        <v>1984</v>
      </c>
      <c r="U856" s="3"/>
      <c r="V856" s="11"/>
      <c r="W856" s="3"/>
    </row>
    <row r="857" spans="1:23" ht="24.95" customHeight="1" x14ac:dyDescent="0.25">
      <c r="A857" s="39" t="s">
        <v>110</v>
      </c>
      <c r="B857" s="69">
        <v>858</v>
      </c>
      <c r="C857" s="80" t="str">
        <f>VLOOKUP(Táblázat1[[#This Row],[ORR_ssz]],hirdetett_kurzusok_tabla[],7,0)</f>
        <v>J4:PNP (10)</v>
      </c>
      <c r="D857" s="80" t="str">
        <f>VLOOKUP(Táblázat1[[#This Row],[ORR_ssz]],hirdetett_kurzusok_tabla[],4,0)</f>
        <v>sz12</v>
      </c>
      <c r="E857" s="40" t="s">
        <v>2433</v>
      </c>
      <c r="F857" s="39"/>
      <c r="G857" s="39" t="s">
        <v>35</v>
      </c>
      <c r="H857" s="41" t="s">
        <v>85</v>
      </c>
      <c r="I857" s="41">
        <v>9</v>
      </c>
      <c r="J857" s="41" t="s">
        <v>81</v>
      </c>
      <c r="K857" s="11" t="s">
        <v>1989</v>
      </c>
      <c r="L857" s="42"/>
      <c r="M857" s="3"/>
      <c r="N857" s="3" t="s">
        <v>60</v>
      </c>
      <c r="O857" s="3" t="s">
        <v>134</v>
      </c>
      <c r="P857" s="11"/>
      <c r="Q857" s="11" t="s">
        <v>3947</v>
      </c>
      <c r="R857" s="11" t="str">
        <f>VLOOKUP(Táblázat1[[#This Row],[ORR_ssz]],hirdetett_kurzusok_tabla[],6,0)</f>
        <v>CS:16:00-18:00(Egyetem tér 1-3. I. emelet 118. Navratil Ákos terem (ÁA-1-118-01-12))</v>
      </c>
      <c r="S857" s="11"/>
      <c r="T857" s="11" t="s">
        <v>1995</v>
      </c>
      <c r="U857" s="3"/>
      <c r="V857" s="11"/>
      <c r="W857" s="3"/>
    </row>
    <row r="858" spans="1:23" ht="24.95" customHeight="1" x14ac:dyDescent="0.25">
      <c r="A858" s="39" t="s">
        <v>110</v>
      </c>
      <c r="B858" s="69">
        <v>859</v>
      </c>
      <c r="C858" s="80" t="str">
        <f>VLOOKUP(Táblázat1[[#This Row],[ORR_ssz]],hirdetett_kurzusok_tabla[],7,0)</f>
        <v>J4:PNP (10)</v>
      </c>
      <c r="D858" s="80" t="str">
        <f>VLOOKUP(Táblázat1[[#This Row],[ORR_ssz]],hirdetett_kurzusok_tabla[],4,0)</f>
        <v>sz13</v>
      </c>
      <c r="E858" s="40" t="s">
        <v>2434</v>
      </c>
      <c r="F858" s="39"/>
      <c r="G858" s="39" t="s">
        <v>35</v>
      </c>
      <c r="H858" s="41" t="s">
        <v>85</v>
      </c>
      <c r="I858" s="41">
        <v>9</v>
      </c>
      <c r="J858" s="41" t="s">
        <v>81</v>
      </c>
      <c r="K858" s="11" t="s">
        <v>1989</v>
      </c>
      <c r="L858" s="42"/>
      <c r="M858" s="3"/>
      <c r="N858" s="59" t="s">
        <v>60</v>
      </c>
      <c r="O858" s="3" t="s">
        <v>134</v>
      </c>
      <c r="P858" s="11"/>
      <c r="Q858" s="11" t="s">
        <v>3989</v>
      </c>
      <c r="R858" s="11" t="str">
        <f>VLOOKUP(Táblázat1[[#This Row],[ORR_ssz]],hirdetett_kurzusok_tabla[],6,0)</f>
        <v>CS:16:00-18:00(B gyakorló 08. (Kecskeméti u.) (ÁB-2-205-01-11))</v>
      </c>
      <c r="S858" s="11"/>
      <c r="T858" s="11" t="s">
        <v>1986</v>
      </c>
      <c r="U858" s="3"/>
      <c r="V858" s="11"/>
      <c r="W858" s="3"/>
    </row>
    <row r="859" spans="1:23" s="84" customFormat="1" ht="24.95" customHeight="1" x14ac:dyDescent="0.25">
      <c r="A859" s="39" t="s">
        <v>110</v>
      </c>
      <c r="B859" s="69">
        <v>861</v>
      </c>
      <c r="C859" s="80" t="str">
        <f>VLOOKUP(Táblázat1[[#This Row],[ORR_ssz]],hirdetett_kurzusok_tabla[],7,0)</f>
        <v>J4:xV(ae):P22</v>
      </c>
      <c r="D859" s="80" t="str">
        <f>VLOOKUP(Táblázat1[[#This Row],[ORR_ssz]],hirdetett_kurzusok_tabla[],4,0)</f>
        <v>maeC</v>
      </c>
      <c r="E859" s="40" t="s">
        <v>1996</v>
      </c>
      <c r="F859" s="39"/>
      <c r="G859" s="39" t="s">
        <v>948</v>
      </c>
      <c r="H859" s="41" t="s">
        <v>85</v>
      </c>
      <c r="I859" s="41">
        <v>9</v>
      </c>
      <c r="J859" s="41" t="s">
        <v>81</v>
      </c>
      <c r="K859" s="11" t="s">
        <v>1989</v>
      </c>
      <c r="L859" s="42"/>
      <c r="M859" s="3"/>
      <c r="N859" s="3" t="s">
        <v>51</v>
      </c>
      <c r="O859" s="3" t="s">
        <v>134</v>
      </c>
      <c r="P859" s="11"/>
      <c r="Q859" s="11" t="s">
        <v>4368</v>
      </c>
      <c r="R859" s="11" t="str">
        <f>VLOOKUP(Táblázat1[[#This Row],[ORR_ssz]],hirdetett_kurzusok_tabla[],6,0)</f>
        <v>SZE:16:00-18:00(Egyetem tér 1-3. IV. emelet VIII. tanterem (Vécsey auditórium) (ÁA-4-503-01-11))</v>
      </c>
      <c r="S859" s="11" t="s">
        <v>1997</v>
      </c>
      <c r="T859" s="11" t="s">
        <v>1997</v>
      </c>
      <c r="U859" s="3"/>
      <c r="V859" s="11" t="s">
        <v>1998</v>
      </c>
      <c r="W859" s="3"/>
    </row>
    <row r="860" spans="1:23" ht="24.95" customHeight="1" x14ac:dyDescent="0.25">
      <c r="A860" s="39" t="s">
        <v>110</v>
      </c>
      <c r="B860" s="69">
        <v>862</v>
      </c>
      <c r="C860" s="80" t="str">
        <f>VLOOKUP(Táblázat1[[#This Row],[ORR_ssz]],hirdetett_kurzusok_tabla[],7,0)</f>
        <v>J4:xV(ae):P26</v>
      </c>
      <c r="D860" s="80" t="str">
        <f>VLOOKUP(Táblázat1[[#This Row],[ORR_ssz]],hirdetett_kurzusok_tabla[],4,0)</f>
        <v>maeN</v>
      </c>
      <c r="E860" s="40" t="s">
        <v>1999</v>
      </c>
      <c r="F860" s="39"/>
      <c r="G860" s="39" t="s">
        <v>951</v>
      </c>
      <c r="H860" s="41" t="s">
        <v>85</v>
      </c>
      <c r="I860" s="41">
        <v>9</v>
      </c>
      <c r="J860" s="41" t="s">
        <v>81</v>
      </c>
      <c r="K860" s="11"/>
      <c r="L860" s="42"/>
      <c r="M860" s="3"/>
      <c r="N860" s="3"/>
      <c r="O860" s="3"/>
      <c r="P860" s="11" t="s">
        <v>2000</v>
      </c>
      <c r="Q860" s="11"/>
      <c r="R860" s="11">
        <f>VLOOKUP(Táblázat1[[#This Row],[ORR_ssz]],hirdetett_kurzusok_tabla[],6,0)</f>
        <v>0</v>
      </c>
      <c r="S860" s="11" t="s">
        <v>1972</v>
      </c>
      <c r="T860" s="11" t="s">
        <v>2001</v>
      </c>
      <c r="U860" s="3" t="s">
        <v>31</v>
      </c>
      <c r="V860" s="11"/>
      <c r="W860" s="3"/>
    </row>
    <row r="861" spans="1:23" s="68" customFormat="1" ht="24.95" customHeight="1" x14ac:dyDescent="0.25">
      <c r="A861" s="39" t="s">
        <v>110</v>
      </c>
      <c r="B861" s="69">
        <v>863</v>
      </c>
      <c r="C861" s="80" t="str">
        <f>VLOOKUP(Táblázat1[[#This Row],[ORR_ssz]],hirdetett_kurzusok_tabla[],7,0)</f>
        <v>J4:xV(ae):P21</v>
      </c>
      <c r="D861" s="80" t="str">
        <f>VLOOKUP(Táblázat1[[#This Row],[ORR_ssz]],hirdetett_kurzusok_tabla[],4,0)</f>
        <v>maeC</v>
      </c>
      <c r="E861" s="40" t="s">
        <v>2002</v>
      </c>
      <c r="F861" s="39"/>
      <c r="G861" s="39" t="s">
        <v>948</v>
      </c>
      <c r="H861" s="41" t="s">
        <v>85</v>
      </c>
      <c r="I861" s="41">
        <v>9</v>
      </c>
      <c r="J861" s="41" t="s">
        <v>81</v>
      </c>
      <c r="K861" s="11" t="s">
        <v>1989</v>
      </c>
      <c r="L861" s="42"/>
      <c r="M861" s="3"/>
      <c r="N861" s="3" t="s">
        <v>39</v>
      </c>
      <c r="O861" s="3" t="s">
        <v>134</v>
      </c>
      <c r="P861" s="11"/>
      <c r="Q861" s="11" t="s">
        <v>4371</v>
      </c>
      <c r="R861" s="11" t="str">
        <f>VLOOKUP(Táblázat1[[#This Row],[ORR_ssz]],hirdetett_kurzusok_tabla[],6,0)</f>
        <v>K:16:00-18:00(Egyetem tér 1-3. I 1/2 emelet VI. tanterem (Fayer auditórium) (ÁA-1,5-203-01-11))</v>
      </c>
      <c r="S861" s="11" t="s">
        <v>3205</v>
      </c>
      <c r="T861" s="11" t="s">
        <v>2003</v>
      </c>
      <c r="U861" s="3"/>
      <c r="V861" s="11"/>
      <c r="W861" s="3"/>
    </row>
    <row r="862" spans="1:23" ht="24.95" customHeight="1" x14ac:dyDescent="0.25">
      <c r="A862" s="39" t="s">
        <v>110</v>
      </c>
      <c r="B862" s="69">
        <v>864</v>
      </c>
      <c r="C862" s="80" t="str">
        <f>VLOOKUP(Táblázat1[[#This Row],[ORR_ssz]],hirdetett_kurzusok_tabla[],7,0)</f>
        <v>J4:xV(ae):P23</v>
      </c>
      <c r="D862" s="80" t="str">
        <f>VLOOKUP(Táblázat1[[#This Row],[ORR_ssz]],hirdetett_kurzusok_tabla[],4,0)</f>
        <v>maeC</v>
      </c>
      <c r="E862" s="40" t="s">
        <v>2004</v>
      </c>
      <c r="F862" s="39"/>
      <c r="G862" s="39" t="s">
        <v>948</v>
      </c>
      <c r="H862" s="41" t="s">
        <v>85</v>
      </c>
      <c r="I862" s="41">
        <v>7</v>
      </c>
      <c r="J862" s="41" t="s">
        <v>81</v>
      </c>
      <c r="K862" s="11"/>
      <c r="L862" s="42"/>
      <c r="M862" s="3"/>
      <c r="N862" s="3"/>
      <c r="O862" s="3"/>
      <c r="P862" s="11" t="s">
        <v>2005</v>
      </c>
      <c r="Q862" s="11"/>
      <c r="R862" s="11">
        <f>VLOOKUP(Táblázat1[[#This Row],[ORR_ssz]],hirdetett_kurzusok_tabla[],6,0)</f>
        <v>0</v>
      </c>
      <c r="S862" s="11" t="s">
        <v>1972</v>
      </c>
      <c r="T862" s="11" t="s">
        <v>2006</v>
      </c>
      <c r="U862" s="3" t="s">
        <v>31</v>
      </c>
      <c r="V862" s="11"/>
      <c r="W862" s="3"/>
    </row>
    <row r="863" spans="1:23" ht="24.95" customHeight="1" x14ac:dyDescent="0.25">
      <c r="A863" s="39" t="s">
        <v>110</v>
      </c>
      <c r="B863" s="69">
        <v>865</v>
      </c>
      <c r="C863" s="80" t="str">
        <f>VLOOKUP(Táblázat1[[#This Row],[ORR_ssz]],hirdetett_kurzusok_tabla[],7,0)</f>
        <v>J4:xFAK(2kr):T15</v>
      </c>
      <c r="D863" s="80" t="str">
        <f>VLOOKUP(Táblázat1[[#This Row],[ORR_ssz]],hirdetett_kurzusok_tabla[],4,0)</f>
        <v>f</v>
      </c>
      <c r="E863" s="40" t="s">
        <v>2007</v>
      </c>
      <c r="F863" s="39"/>
      <c r="G863" s="39" t="s">
        <v>93</v>
      </c>
      <c r="H863" s="41" t="s">
        <v>85</v>
      </c>
      <c r="I863" s="41">
        <v>5</v>
      </c>
      <c r="J863" s="41" t="s">
        <v>81</v>
      </c>
      <c r="K863" s="11" t="s">
        <v>2008</v>
      </c>
      <c r="L863" s="42">
        <v>15</v>
      </c>
      <c r="M863" s="3"/>
      <c r="N863" s="3" t="s">
        <v>51</v>
      </c>
      <c r="O863" s="3" t="s">
        <v>134</v>
      </c>
      <c r="P863" s="11"/>
      <c r="Q863" s="11" t="s">
        <v>102</v>
      </c>
      <c r="R863" s="11" t="str">
        <f>VLOOKUP(Táblázat1[[#This Row],[ORR_ssz]],hirdetett_kurzusok_tabla[],6,0)</f>
        <v>SZE:16:00-18:00(Egyetem tér 1-3. III. emelet 324. A/11 gyakorló (ÁA-3-323-01-12))</v>
      </c>
      <c r="S863" s="11" t="s">
        <v>1972</v>
      </c>
      <c r="T863" s="11" t="s">
        <v>2009</v>
      </c>
      <c r="U863" s="3"/>
      <c r="V863" s="11"/>
      <c r="W863" s="3" t="s">
        <v>5196</v>
      </c>
    </row>
    <row r="864" spans="1:23" ht="24.95" customHeight="1" x14ac:dyDescent="0.25">
      <c r="A864" s="39" t="s">
        <v>110</v>
      </c>
      <c r="B864" s="69">
        <v>866</v>
      </c>
      <c r="C864" s="80" t="str">
        <f>VLOOKUP(Táblázat1[[#This Row],[ORR_ssz]],hirdetett_kurzusok_tabla[],7,0)</f>
        <v>JL5:PP (1)</v>
      </c>
      <c r="D864" s="80" t="str">
        <f>VLOOKUP(Táblázat1[[#This Row],[ORR_ssz]],hirdetett_kurzusok_tabla[],4,0)</f>
        <v>e</v>
      </c>
      <c r="E864" s="40" t="s">
        <v>2010</v>
      </c>
      <c r="F864" s="39"/>
      <c r="G864" s="39" t="s">
        <v>23</v>
      </c>
      <c r="H864" s="41" t="s">
        <v>76</v>
      </c>
      <c r="I864" s="41">
        <v>5</v>
      </c>
      <c r="J864" s="41" t="s">
        <v>71</v>
      </c>
      <c r="K864" s="11" t="s">
        <v>655</v>
      </c>
      <c r="L864" s="42"/>
      <c r="M864" s="3"/>
      <c r="N864" s="3"/>
      <c r="O864" s="3"/>
      <c r="P864" s="11" t="s">
        <v>2011</v>
      </c>
      <c r="Q864" s="11"/>
      <c r="R864" s="11" t="str">
        <f>VLOOKUP(Táblázat1[[#This Row],[ORR_ssz]],hirdetett_kurzusok_tabla[],6,0)</f>
        <v>-SZO:12:50-14:10(Egyetem tér 1-3. II 1/2 emelet VII. tanterem (Nagy Ernő auditórium) (ÁA-2,5-305-0...</v>
      </c>
      <c r="S864" s="11" t="s">
        <v>1972</v>
      </c>
      <c r="T864" s="11" t="s">
        <v>1976</v>
      </c>
      <c r="U864" s="3"/>
      <c r="V864" s="11"/>
      <c r="W864" s="3"/>
    </row>
    <row r="865" spans="1:23" ht="24.95" customHeight="1" x14ac:dyDescent="0.25">
      <c r="A865" s="39" t="s">
        <v>110</v>
      </c>
      <c r="B865" s="69">
        <v>867</v>
      </c>
      <c r="C865" s="80" t="str">
        <f>VLOOKUP(Táblázat1[[#This Row],[ORR_ssz]],hirdetett_kurzusok_tabla[],7,0)</f>
        <v>JL5:PNP</v>
      </c>
      <c r="D865" s="80" t="str">
        <f>VLOOKUP(Táblázat1[[#This Row],[ORR_ssz]],hirdetett_kurzusok_tabla[],4,0)</f>
        <v>e</v>
      </c>
      <c r="E865" s="40" t="s">
        <v>2012</v>
      </c>
      <c r="F865" s="39"/>
      <c r="G865" s="39" t="s">
        <v>23</v>
      </c>
      <c r="H865" s="41" t="s">
        <v>76</v>
      </c>
      <c r="I865" s="41">
        <v>9</v>
      </c>
      <c r="J865" s="41" t="s">
        <v>71</v>
      </c>
      <c r="K865" s="11" t="s">
        <v>1989</v>
      </c>
      <c r="L865" s="42"/>
      <c r="M865" s="3"/>
      <c r="N865" s="3"/>
      <c r="O865" s="3"/>
      <c r="P865" s="11"/>
      <c r="Q865" s="11"/>
      <c r="R865" s="11" t="str">
        <f>VLOOKUP(Táblázat1[[#This Row],[ORR_ssz]],hirdetett_kurzusok_tabla[],6,0)</f>
        <v>+SZO:09:00-10:30(Egyetem tér 1-3. IV. emelet VIII. tanterem (Vécsey auditórium) (ÁA-4-503-01-11))</v>
      </c>
      <c r="S865" s="11" t="s">
        <v>1972</v>
      </c>
      <c r="T865" s="11" t="s">
        <v>1984</v>
      </c>
      <c r="U865" s="3"/>
      <c r="V865" s="11"/>
      <c r="W865" s="3"/>
    </row>
    <row r="866" spans="1:23" ht="24.95" customHeight="1" x14ac:dyDescent="0.25">
      <c r="A866" s="39" t="s">
        <v>110</v>
      </c>
      <c r="B866" s="69">
        <v>868</v>
      </c>
      <c r="C866" s="80" t="str">
        <f>VLOOKUP(Táblázat1[[#This Row],[ORR_ssz]],hirdetett_kurzusok_tabla[],7,0)</f>
        <v>I1:xFAK:1</v>
      </c>
      <c r="D866" s="80" t="str">
        <f>VLOOKUP(Táblázat1[[#This Row],[ORR_ssz]],hirdetett_kurzusok_tabla[],4,0)</f>
        <v>f</v>
      </c>
      <c r="E866" s="40" t="s">
        <v>2013</v>
      </c>
      <c r="F866" s="39"/>
      <c r="G866" s="39" t="s">
        <v>93</v>
      </c>
      <c r="H866" s="41" t="s">
        <v>24</v>
      </c>
      <c r="I866" s="41">
        <v>5</v>
      </c>
      <c r="J866" s="41"/>
      <c r="K866" s="11"/>
      <c r="L866" s="42"/>
      <c r="M866" s="3"/>
      <c r="N866" s="3"/>
      <c r="O866" s="3"/>
      <c r="P866" s="11"/>
      <c r="Q866" s="11"/>
      <c r="R866" s="11" t="str">
        <f>VLOOKUP(Táblázat1[[#This Row],[ORR_ssz]],hirdetett_kurzusok_tabla[],6,0)</f>
        <v>-P:10:00-13:15(Egyetem tér 1-3. I. emelet 125. A/7 gyakorló (ÁA-1-125-01-11)); P:10:00-14:00(Egyet...</v>
      </c>
      <c r="S866" s="11" t="s">
        <v>1986</v>
      </c>
      <c r="T866" s="11" t="s">
        <v>2014</v>
      </c>
      <c r="U866" s="3"/>
      <c r="V866" s="11"/>
      <c r="W866" s="3"/>
    </row>
    <row r="867" spans="1:23" ht="24.95" customHeight="1" x14ac:dyDescent="0.25">
      <c r="A867" s="39" t="s">
        <v>110</v>
      </c>
      <c r="B867" s="69">
        <v>869</v>
      </c>
      <c r="C867" s="80" t="str">
        <f>VLOOKUP(Táblázat1[[#This Row],[ORR_ssz]],hirdetett_kurzusok_tabla[],7,0)</f>
        <v>I1:BVH</v>
      </c>
      <c r="D867" s="80" t="str">
        <f>VLOOKUP(Táblázat1[[#This Row],[ORR_ssz]],hirdetett_kurzusok_tabla[],4,0)</f>
        <v>e</v>
      </c>
      <c r="E867" s="40" t="s">
        <v>2015</v>
      </c>
      <c r="F867" s="39"/>
      <c r="G867" s="39" t="s">
        <v>23</v>
      </c>
      <c r="H867" s="41" t="s">
        <v>24</v>
      </c>
      <c r="I867" s="41">
        <v>5</v>
      </c>
      <c r="J867" s="41"/>
      <c r="K867" s="11"/>
      <c r="L867" s="42"/>
      <c r="M867" s="3"/>
      <c r="N867" s="3"/>
      <c r="O867" s="3"/>
      <c r="P867" s="11"/>
      <c r="Q867" s="11"/>
      <c r="R867" s="11" t="str">
        <f>VLOOKUP(Táblázat1[[#This Row],[ORR_ssz]],hirdetett_kurzusok_tabla[],6,0)</f>
        <v>-SZO:09:00-12:15(Egyetem tér 1-3. I. emelet 125. A/7 gyakorló (ÁA-1-125-01-11)); SZO:09:00-10:30(E...</v>
      </c>
      <c r="S867" s="11" t="s">
        <v>1258</v>
      </c>
      <c r="T867" s="11" t="s">
        <v>1992</v>
      </c>
      <c r="U867" s="3"/>
      <c r="V867" s="11"/>
      <c r="W867" s="3"/>
    </row>
    <row r="868" spans="1:23" ht="24.95" customHeight="1" x14ac:dyDescent="0.25">
      <c r="A868" s="39" t="s">
        <v>110</v>
      </c>
      <c r="B868" s="69">
        <v>870</v>
      </c>
      <c r="C868" s="80" t="str">
        <f>VLOOKUP(Táblázat1[[#This Row],[ORR_ssz]],hirdetett_kurzusok_tabla[],7,0)</f>
        <v>I1:KJE</v>
      </c>
      <c r="D868" s="80" t="str">
        <f>VLOOKUP(Táblázat1[[#This Row],[ORR_ssz]],hirdetett_kurzusok_tabla[],4,0)</f>
        <v>e</v>
      </c>
      <c r="E868" s="40" t="s">
        <v>2016</v>
      </c>
      <c r="F868" s="39"/>
      <c r="G868" s="39" t="s">
        <v>23</v>
      </c>
      <c r="H868" s="41" t="s">
        <v>24</v>
      </c>
      <c r="I868" s="41">
        <v>5</v>
      </c>
      <c r="J868" s="41"/>
      <c r="K868" s="11"/>
      <c r="L868" s="42"/>
      <c r="M868" s="3"/>
      <c r="N868" s="3"/>
      <c r="O868" s="3"/>
      <c r="P868" s="11"/>
      <c r="Q868" s="11"/>
      <c r="R868" s="11" t="str">
        <f>VLOOKUP(Táblázat1[[#This Row],[ORR_ssz]],hirdetett_kurzusok_tabla[],6,0)</f>
        <v>-SZO:11:00-13:30(Egyetem tér 1-3. I. emelet 125. A/7 gyakorló (ÁA-1-125-01-11)); SZO:12:30-15:45(E...</v>
      </c>
      <c r="S868" s="11" t="s">
        <v>2017</v>
      </c>
      <c r="T868" s="11" t="s">
        <v>2017</v>
      </c>
      <c r="U868" s="3"/>
      <c r="V868" s="11"/>
      <c r="W868" s="3"/>
    </row>
    <row r="869" spans="1:23" ht="24.95" customHeight="1" x14ac:dyDescent="0.25">
      <c r="A869" s="39" t="s">
        <v>110</v>
      </c>
      <c r="B869" s="69">
        <v>871</v>
      </c>
      <c r="C869" s="80" t="str">
        <f>VLOOKUP(Táblázat1[[#This Row],[ORR_ssz]],hirdetett_kurzusok_tabla[],7,0)</f>
        <v>BT2:PP</v>
      </c>
      <c r="D869" s="80" t="str">
        <f>VLOOKUP(Táblázat1[[#This Row],[ORR_ssz]],hirdetett_kurzusok_tabla[],4,0)</f>
        <v>e</v>
      </c>
      <c r="E869" s="40" t="s">
        <v>2018</v>
      </c>
      <c r="F869" s="39"/>
      <c r="G869" s="39" t="s">
        <v>23</v>
      </c>
      <c r="H869" s="41" t="s">
        <v>59</v>
      </c>
      <c r="I869" s="41">
        <v>3</v>
      </c>
      <c r="J869" s="41"/>
      <c r="K869" s="11"/>
      <c r="L869" s="42"/>
      <c r="M869" s="3"/>
      <c r="N869" s="3"/>
      <c r="O869" s="3"/>
      <c r="P869" s="11"/>
      <c r="Q869" s="11"/>
      <c r="R869" s="11" t="str">
        <f>VLOOKUP(Táblázat1[[#This Row],[ORR_ssz]],hirdetett_kurzusok_tabla[],6,0)</f>
        <v>+SZO:09:00-11:30(Egyetem tér 1-3. I. emelet 125. A/7 gyakorló (ÁA-1-125-01-11))</v>
      </c>
      <c r="S869" s="11" t="s">
        <v>1986</v>
      </c>
      <c r="T869" s="11" t="s">
        <v>1986</v>
      </c>
      <c r="U869" s="3"/>
      <c r="V869" s="11"/>
      <c r="W869" s="3"/>
    </row>
    <row r="870" spans="1:23" ht="24.95" customHeight="1" x14ac:dyDescent="0.25">
      <c r="A870" s="39" t="s">
        <v>110</v>
      </c>
      <c r="B870" s="69">
        <v>872</v>
      </c>
      <c r="C870" s="80" t="str">
        <f>VLOOKUP(Táblázat1[[#This Row],[ORR_ssz]],hirdetett_kurzusok_tabla[],7,0)</f>
        <v>I1:PP (1):2</v>
      </c>
      <c r="D870" s="80" t="str">
        <f>VLOOKUP(Táblázat1[[#This Row],[ORR_ssz]],hirdetett_kurzusok_tabla[],4,0)</f>
        <v>e</v>
      </c>
      <c r="E870" s="40" t="s">
        <v>2019</v>
      </c>
      <c r="F870" s="39"/>
      <c r="G870" s="39" t="s">
        <v>23</v>
      </c>
      <c r="H870" s="41" t="s">
        <v>24</v>
      </c>
      <c r="I870" s="41">
        <v>3</v>
      </c>
      <c r="J870" s="41"/>
      <c r="K870" s="11"/>
      <c r="L870" s="42"/>
      <c r="M870" s="3"/>
      <c r="N870" s="3"/>
      <c r="O870" s="3"/>
      <c r="P870" s="11"/>
      <c r="Q870" s="11"/>
      <c r="R870" s="11" t="str">
        <f>VLOOKUP(Táblázat1[[#This Row],[ORR_ssz]],hirdetett_kurzusok_tabla[],6,0)</f>
        <v>+SZO:12:00-15:15(Egyetem tér 1-3. I. emelet 111. III. tanterem (Récsi auditórium) (ÁA-1-111-01-11)...</v>
      </c>
      <c r="S870" s="11" t="s">
        <v>1258</v>
      </c>
      <c r="T870" s="11" t="s">
        <v>1258</v>
      </c>
      <c r="U870" s="3"/>
      <c r="V870" s="11"/>
      <c r="W870" s="3"/>
    </row>
    <row r="871" spans="1:23" ht="24.95" customHeight="1" x14ac:dyDescent="0.25">
      <c r="A871" s="39" t="s">
        <v>110</v>
      </c>
      <c r="B871" s="69">
        <v>873</v>
      </c>
      <c r="C871" s="80" t="str">
        <f>VLOOKUP(Táblázat1[[#This Row],[ORR_ssz]],hirdetett_kurzusok_tabla[],7,0)</f>
        <v>I1:PNP</v>
      </c>
      <c r="D871" s="80" t="str">
        <f>VLOOKUP(Táblázat1[[#This Row],[ORR_ssz]],hirdetett_kurzusok_tabla[],4,0)</f>
        <v>e</v>
      </c>
      <c r="E871" s="40" t="s">
        <v>2012</v>
      </c>
      <c r="F871" s="39"/>
      <c r="G871" s="39" t="s">
        <v>23</v>
      </c>
      <c r="H871" s="41" t="s">
        <v>24</v>
      </c>
      <c r="I871" s="41">
        <v>5</v>
      </c>
      <c r="J871" s="41"/>
      <c r="K871" s="11"/>
      <c r="L871" s="42"/>
      <c r="M871" s="3"/>
      <c r="N871" s="3"/>
      <c r="O871" s="3"/>
      <c r="P871" s="11"/>
      <c r="Q871" s="11"/>
      <c r="R871" s="11" t="str">
        <f>VLOOKUP(Táblázat1[[#This Row],[ORR_ssz]],hirdetett_kurzusok_tabla[],6,0)</f>
        <v>-P:10:00-12:30(Egyetem tér 1-3. I. emelet 125. A/7 gyakorló (ÁA-1-125-01-11)); P:10:00-13:15(Egyet...</v>
      </c>
      <c r="S871" s="11" t="s">
        <v>1984</v>
      </c>
      <c r="T871" s="11" t="s">
        <v>1984</v>
      </c>
      <c r="U871" s="3"/>
      <c r="V871" s="11"/>
      <c r="W871" s="3"/>
    </row>
    <row r="872" spans="1:23" ht="24.95" customHeight="1" x14ac:dyDescent="0.25">
      <c r="A872" s="39" t="s">
        <v>110</v>
      </c>
      <c r="B872" s="69">
        <v>874</v>
      </c>
      <c r="C872" s="80" t="str">
        <f>VLOOKUP(Táblázat1[[#This Row],[ORR_ssz]],hirdetett_kurzusok_tabla[],7,0)</f>
        <v>I1:BUV</v>
      </c>
      <c r="D872" s="80" t="str">
        <f>VLOOKUP(Táblázat1[[#This Row],[ORR_ssz]],hirdetett_kurzusok_tabla[],4,0)</f>
        <v>e</v>
      </c>
      <c r="E872" s="40" t="s">
        <v>2020</v>
      </c>
      <c r="F872" s="39"/>
      <c r="G872" s="39" t="s">
        <v>23</v>
      </c>
      <c r="H872" s="41" t="s">
        <v>24</v>
      </c>
      <c r="I872" s="41">
        <v>5</v>
      </c>
      <c r="J872" s="41"/>
      <c r="K872" s="11"/>
      <c r="L872" s="42"/>
      <c r="M872" s="3"/>
      <c r="N872" s="3"/>
      <c r="O872" s="3"/>
      <c r="P872" s="11"/>
      <c r="Q872" s="11"/>
      <c r="R872" s="11" t="str">
        <f>VLOOKUP(Táblázat1[[#This Row],[ORR_ssz]],hirdetett_kurzusok_tabla[],6,0)</f>
        <v>-P:13:00-16:15(Egyetem tér 1-3. I. emelet 125. A/7 gyakorló (ÁA-1-125-01-11)); P:13:45-17:00(Egyet...</v>
      </c>
      <c r="S872" s="11" t="s">
        <v>1986</v>
      </c>
      <c r="T872" s="11" t="s">
        <v>1986</v>
      </c>
      <c r="U872" s="3"/>
      <c r="V872" s="11"/>
      <c r="W872" s="3"/>
    </row>
    <row r="873" spans="1:23" ht="24.95" customHeight="1" x14ac:dyDescent="0.25">
      <c r="A873" s="39" t="s">
        <v>84</v>
      </c>
      <c r="B873" s="69">
        <v>875</v>
      </c>
      <c r="C873" s="80" t="str">
        <f>VLOOKUP(Táblázat1[[#This Row],[ORR_ssz]],hirdetett_kurzusok_tabla[],7,0)</f>
        <v>J4:xV(ae):T01</v>
      </c>
      <c r="D873" s="80" t="str">
        <f>VLOOKUP(Táblázat1[[#This Row],[ORR_ssz]],hirdetett_kurzusok_tabla[],4,0)</f>
        <v>vae</v>
      </c>
      <c r="E873" s="40" t="s">
        <v>2024</v>
      </c>
      <c r="F873" s="39"/>
      <c r="G873" s="39" t="s">
        <v>946</v>
      </c>
      <c r="H873" s="41" t="s">
        <v>85</v>
      </c>
      <c r="I873" s="41">
        <v>7</v>
      </c>
      <c r="J873" s="41" t="s">
        <v>133</v>
      </c>
      <c r="K873" s="11"/>
      <c r="L873" s="42">
        <v>20</v>
      </c>
      <c r="M873" s="3"/>
      <c r="N873" s="3" t="s">
        <v>60</v>
      </c>
      <c r="O873" s="3" t="s">
        <v>90</v>
      </c>
      <c r="P873" s="176"/>
      <c r="Q873" s="176" t="s">
        <v>210</v>
      </c>
      <c r="R873" s="11" t="str">
        <f>VLOOKUP(Táblázat1[[#This Row],[ORR_ssz]],hirdetett_kurzusok_tabla[],6,0)</f>
        <v>CS:12:00-14:00(B Nyelvi labor (Magyar u.) (ÁB-1,5-118))</v>
      </c>
      <c r="S873" s="11" t="s">
        <v>2025</v>
      </c>
      <c r="T873" s="11" t="s">
        <v>2025</v>
      </c>
      <c r="U873" s="3"/>
      <c r="V873" s="11"/>
      <c r="W873" s="3"/>
    </row>
    <row r="874" spans="1:23" ht="24.95" customHeight="1" x14ac:dyDescent="0.25">
      <c r="A874" s="39" t="s">
        <v>84</v>
      </c>
      <c r="B874" s="69">
        <v>876</v>
      </c>
      <c r="C874" s="80" t="str">
        <f>VLOOKUP(Táblázat1[[#This Row],[ORR_ssz]],hirdetett_kurzusok_tabla[],7,0)</f>
        <v>J3:xFAK(2 ó.):55</v>
      </c>
      <c r="D874" s="80" t="str">
        <f>VLOOKUP(Táblázat1[[#This Row],[ORR_ssz]],hirdetett_kurzusok_tabla[],4,0)</f>
        <v>f</v>
      </c>
      <c r="E874" s="40" t="s">
        <v>2026</v>
      </c>
      <c r="F874" s="39"/>
      <c r="G874" s="39" t="s">
        <v>93</v>
      </c>
      <c r="H874" s="41" t="s">
        <v>85</v>
      </c>
      <c r="I874" s="41"/>
      <c r="J874" s="41" t="s">
        <v>81</v>
      </c>
      <c r="K874" s="11" t="s">
        <v>2027</v>
      </c>
      <c r="L874" s="42">
        <v>20</v>
      </c>
      <c r="M874" s="3"/>
      <c r="N874" s="3" t="s">
        <v>60</v>
      </c>
      <c r="O874" s="3" t="s">
        <v>73</v>
      </c>
      <c r="P874" s="11"/>
      <c r="Q874" s="11" t="s">
        <v>184</v>
      </c>
      <c r="R874" s="11" t="str">
        <f>VLOOKUP(Táblázat1[[#This Row],[ORR_ssz]],hirdetett_kurzusok_tabla[],6,0)</f>
        <v>CS:10:00-12:00(Magyar u. 1/2 emelet 002-es B/5 gyakorló (ÁB-0,5-002-01-12))</v>
      </c>
      <c r="S874" s="11" t="s">
        <v>2025</v>
      </c>
      <c r="T874" s="11" t="s">
        <v>2025</v>
      </c>
      <c r="U874" s="3"/>
      <c r="V874" s="11"/>
      <c r="W874" s="3"/>
    </row>
    <row r="875" spans="1:23" ht="24.95" customHeight="1" x14ac:dyDescent="0.25">
      <c r="A875" s="39" t="s">
        <v>84</v>
      </c>
      <c r="B875" s="69">
        <v>877</v>
      </c>
      <c r="C875" s="80" t="str">
        <f>VLOOKUP(Táblázat1[[#This Row],[ORR_ssz]],hirdetett_kurzusok_tabla[],7,0)</f>
        <v>KM1:xFAK:J04</v>
      </c>
      <c r="D875" s="80" t="str">
        <f>VLOOKUP(Táblázat1[[#This Row],[ORR_ssz]],hirdetett_kurzusok_tabla[],4,0)</f>
        <v>f</v>
      </c>
      <c r="E875" s="40" t="s">
        <v>2028</v>
      </c>
      <c r="F875" s="39"/>
      <c r="G875" s="39" t="s">
        <v>93</v>
      </c>
      <c r="H875" s="41" t="s">
        <v>94</v>
      </c>
      <c r="I875" s="41"/>
      <c r="J875" s="41" t="s">
        <v>133</v>
      </c>
      <c r="K875" s="11"/>
      <c r="L875" s="42" t="s">
        <v>2029</v>
      </c>
      <c r="M875" s="3"/>
      <c r="N875" s="3" t="s">
        <v>27</v>
      </c>
      <c r="O875" s="3" t="s">
        <v>153</v>
      </c>
      <c r="P875" s="11"/>
      <c r="Q875" s="11" t="s">
        <v>172</v>
      </c>
      <c r="R875" s="11" t="str">
        <f>VLOOKUP(Táblázat1[[#This Row],[ORR_ssz]],hirdetett_kurzusok_tabla[],6,0)</f>
        <v>H:18:00-20:00(Egyetem tér 1-3. I. emelet 111. III. tanterem (Récsi auditórium) (ÁA-1-111-01-11))</v>
      </c>
      <c r="S875" s="11" t="s">
        <v>2030</v>
      </c>
      <c r="T875" s="11" t="s">
        <v>2031</v>
      </c>
      <c r="U875" s="3"/>
      <c r="V875" s="11"/>
      <c r="W875" s="3"/>
    </row>
    <row r="876" spans="1:23" ht="24.95" customHeight="1" x14ac:dyDescent="0.25">
      <c r="A876" s="39" t="s">
        <v>84</v>
      </c>
      <c r="B876" s="69">
        <v>878</v>
      </c>
      <c r="C876" s="80" t="str">
        <f>VLOOKUP(Táblázat1[[#This Row],[ORR_ssz]],hirdetett_kurzusok_tabla[],7,0)</f>
        <v>KM1:AEJ</v>
      </c>
      <c r="D876" s="80" t="str">
        <f>VLOOKUP(Táblázat1[[#This Row],[ORR_ssz]],hirdetett_kurzusok_tabla[],4,0)</f>
        <v>e</v>
      </c>
      <c r="E876" s="40" t="s">
        <v>2032</v>
      </c>
      <c r="F876" s="39"/>
      <c r="G876" s="39" t="s">
        <v>23</v>
      </c>
      <c r="H876" s="41" t="s">
        <v>94</v>
      </c>
      <c r="I876" s="41">
        <v>1</v>
      </c>
      <c r="J876" s="41" t="s">
        <v>89</v>
      </c>
      <c r="K876" s="11"/>
      <c r="L876" s="42"/>
      <c r="M876" s="3"/>
      <c r="N876" s="3" t="s">
        <v>60</v>
      </c>
      <c r="O876" s="3"/>
      <c r="P876" s="11" t="s">
        <v>2033</v>
      </c>
      <c r="Q876" s="11" t="s">
        <v>30</v>
      </c>
      <c r="R876" s="11" t="str">
        <f>VLOOKUP(Táblázat1[[#This Row],[ORR_ssz]],hirdetett_kurzusok_tabla[],6,0)</f>
        <v>CS:08:00-11:00(B gyakorló 07. (Kecskeméti u.) (ÁB-2-204-01-11))</v>
      </c>
      <c r="S876" s="11" t="s">
        <v>2034</v>
      </c>
      <c r="T876" s="11" t="s">
        <v>2035</v>
      </c>
      <c r="U876" s="3"/>
      <c r="V876" s="11"/>
      <c r="W876" s="3"/>
    </row>
    <row r="877" spans="1:23" ht="24.95" customHeight="1" x14ac:dyDescent="0.25">
      <c r="A877" s="39" t="s">
        <v>84</v>
      </c>
      <c r="B877" s="69">
        <v>879</v>
      </c>
      <c r="C877" s="80" t="str">
        <f>VLOOKUP(Táblázat1[[#This Row],[ORR_ssz]],hirdetett_kurzusok_tabla[],7,0)</f>
        <v>KM1:EKA</v>
      </c>
      <c r="D877" s="80" t="str">
        <f>VLOOKUP(Táblázat1[[#This Row],[ORR_ssz]],hirdetett_kurzusok_tabla[],4,0)</f>
        <v>e</v>
      </c>
      <c r="E877" s="40" t="s">
        <v>2036</v>
      </c>
      <c r="F877" s="39"/>
      <c r="G877" s="39" t="s">
        <v>23</v>
      </c>
      <c r="H877" s="41" t="s">
        <v>94</v>
      </c>
      <c r="I877" s="41">
        <v>1</v>
      </c>
      <c r="J877" s="41" t="s">
        <v>89</v>
      </c>
      <c r="K877" s="11"/>
      <c r="L877" s="42"/>
      <c r="M877" s="3"/>
      <c r="N877" s="3" t="s">
        <v>60</v>
      </c>
      <c r="O877" s="3"/>
      <c r="P877" s="11" t="s">
        <v>2037</v>
      </c>
      <c r="Q877" s="11" t="s">
        <v>30</v>
      </c>
      <c r="R877" s="11" t="str">
        <f>VLOOKUP(Táblázat1[[#This Row],[ORR_ssz]],hirdetett_kurzusok_tabla[],6,0)</f>
        <v>CS:11:00-14:00(B gyakorló 07. (Kecskeméti u.) (ÁB-2-204-01-11))</v>
      </c>
      <c r="S877" s="11" t="s">
        <v>2038</v>
      </c>
      <c r="T877" s="11" t="s">
        <v>2039</v>
      </c>
      <c r="U877" s="3"/>
      <c r="V877" s="11"/>
      <c r="W877" s="3"/>
    </row>
    <row r="878" spans="1:23" ht="24.95" customHeight="1" x14ac:dyDescent="0.25">
      <c r="A878" s="39" t="s">
        <v>84</v>
      </c>
      <c r="B878" s="69">
        <v>880</v>
      </c>
      <c r="C878" s="80" t="str">
        <f>VLOOKUP(Táblázat1[[#This Row],[ORR_ssz]],hirdetett_kurzusok_tabla[],7,0)</f>
        <v>KM1:xALT:xKM0:BMK</v>
      </c>
      <c r="D878" s="80" t="str">
        <f>VLOOKUP(Táblázat1[[#This Row],[ORR_ssz]],hirdetett_kurzusok_tabla[],4,0)</f>
        <v>ae</v>
      </c>
      <c r="E878" s="40" t="s">
        <v>2040</v>
      </c>
      <c r="F878" s="39"/>
      <c r="G878" s="39" t="s">
        <v>58</v>
      </c>
      <c r="H878" s="41" t="s">
        <v>94</v>
      </c>
      <c r="I878" s="41"/>
      <c r="J878" s="41" t="s">
        <v>89</v>
      </c>
      <c r="K878" s="11"/>
      <c r="L878" s="42"/>
      <c r="M878" s="3"/>
      <c r="N878" s="3" t="s">
        <v>27</v>
      </c>
      <c r="O878" s="3" t="s">
        <v>134</v>
      </c>
      <c r="P878" s="11"/>
      <c r="Q878" s="11" t="s">
        <v>4363</v>
      </c>
      <c r="R878" s="11" t="str">
        <f>VLOOKUP(Táblázat1[[#This Row],[ORR_ssz]],hirdetett_kurzusok_tabla[],6,0)</f>
        <v>H:16:00-18:00(Egyetem tér 1-3. IV. emelet VIII. tanterem (Vécsey auditórium) (ÁA-4-503-01-11))</v>
      </c>
      <c r="S878" s="11" t="s">
        <v>2041</v>
      </c>
      <c r="T878" s="11" t="s">
        <v>2042</v>
      </c>
      <c r="U878" s="3"/>
      <c r="V878" s="11" t="s">
        <v>2043</v>
      </c>
      <c r="W878" s="3"/>
    </row>
    <row r="879" spans="1:23" ht="24.95" customHeight="1" x14ac:dyDescent="0.25">
      <c r="A879" s="39" t="s">
        <v>84</v>
      </c>
      <c r="B879" s="69">
        <v>881</v>
      </c>
      <c r="C879" s="80" t="str">
        <f>VLOOKUP(Táblázat1[[#This Row],[ORR_ssz]],hirdetett_kurzusok_tabla[],7,0)</f>
        <v>KM1:xFAK:P01</v>
      </c>
      <c r="D879" s="80" t="str">
        <f>VLOOKUP(Táblázat1[[#This Row],[ORR_ssz]],hirdetett_kurzusok_tabla[],4,0)</f>
        <v>f</v>
      </c>
      <c r="E879" s="40" t="s">
        <v>2044</v>
      </c>
      <c r="F879" s="39"/>
      <c r="G879" s="39" t="s">
        <v>93</v>
      </c>
      <c r="H879" s="41" t="s">
        <v>94</v>
      </c>
      <c r="I879" s="41">
        <v>2</v>
      </c>
      <c r="J879" s="41"/>
      <c r="K879" s="11" t="s">
        <v>2045</v>
      </c>
      <c r="L879" s="42">
        <v>16</v>
      </c>
      <c r="M879" s="3"/>
      <c r="N879" s="3" t="s">
        <v>39</v>
      </c>
      <c r="O879" s="3" t="s">
        <v>134</v>
      </c>
      <c r="P879" s="11"/>
      <c r="Q879" s="11" t="s">
        <v>174</v>
      </c>
      <c r="R879" s="11" t="str">
        <f>VLOOKUP(Táblázat1[[#This Row],[ORR_ssz]],hirdetett_kurzusok_tabla[],6,0)</f>
        <v>K:16:00-18:00(Egyetem tér 1-3. III. emelet 306. IX. tanterem (Grosschmid auditórium) (ÁA-3-306-01...</v>
      </c>
      <c r="S879" s="11" t="s">
        <v>2046</v>
      </c>
      <c r="T879" s="11" t="s">
        <v>2047</v>
      </c>
      <c r="U879" s="3"/>
      <c r="V879" s="11"/>
      <c r="W879" s="3"/>
    </row>
    <row r="880" spans="1:23" ht="24.95" customHeight="1" x14ac:dyDescent="0.25">
      <c r="A880" s="39" t="s">
        <v>84</v>
      </c>
      <c r="B880" s="69">
        <v>882</v>
      </c>
      <c r="C880" s="80" t="str">
        <f>VLOOKUP(Táblázat1[[#This Row],[ORR_ssz]],hirdetett_kurzusok_tabla[],7,0)</f>
        <v>KM1:xFAK:J05</v>
      </c>
      <c r="D880" s="80" t="str">
        <f>VLOOKUP(Táblázat1[[#This Row],[ORR_ssz]],hirdetett_kurzusok_tabla[],4,0)</f>
        <v>f</v>
      </c>
      <c r="E880" s="40" t="s">
        <v>2048</v>
      </c>
      <c r="F880" s="39"/>
      <c r="G880" s="39" t="s">
        <v>93</v>
      </c>
      <c r="H880" s="41" t="s">
        <v>94</v>
      </c>
      <c r="I880" s="41">
        <v>1</v>
      </c>
      <c r="J880" s="41" t="s">
        <v>89</v>
      </c>
      <c r="K880" s="11"/>
      <c r="L880" s="42">
        <v>35</v>
      </c>
      <c r="M880" s="3"/>
      <c r="N880" s="3" t="s">
        <v>51</v>
      </c>
      <c r="O880" s="3" t="s">
        <v>134</v>
      </c>
      <c r="P880" s="11"/>
      <c r="Q880" s="11" t="s">
        <v>174</v>
      </c>
      <c r="R880" s="11" t="str">
        <f>VLOOKUP(Táblázat1[[#This Row],[ORR_ssz]],hirdetett_kurzusok_tabla[],6,0)</f>
        <v>SZE:16:00-18:00(Egyetem tér 1-3. III. emelet 306. IX. tanterem (Grosschmid auditórium) (ÁA-3-306-...</v>
      </c>
      <c r="S880" s="11" t="s">
        <v>2049</v>
      </c>
      <c r="T880" s="11" t="s">
        <v>2050</v>
      </c>
      <c r="U880" s="3"/>
      <c r="V880" s="11"/>
      <c r="W880" s="3"/>
    </row>
    <row r="881" spans="1:23" ht="24.95" customHeight="1" x14ac:dyDescent="0.25">
      <c r="A881" s="39" t="s">
        <v>84</v>
      </c>
      <c r="B881" s="69">
        <v>883</v>
      </c>
      <c r="C881" s="80" t="str">
        <f>VLOOKUP(Táblázat1[[#This Row],[ORR_ssz]],hirdetett_kurzusok_tabla[],7,0)</f>
        <v>KM1:BVH</v>
      </c>
      <c r="D881" s="80" t="str">
        <f>VLOOKUP(Táblázat1[[#This Row],[ORR_ssz]],hirdetett_kurzusok_tabla[],4,0)</f>
        <v>e</v>
      </c>
      <c r="E881" s="40" t="s">
        <v>307</v>
      </c>
      <c r="F881" s="39"/>
      <c r="G881" s="39" t="s">
        <v>23</v>
      </c>
      <c r="H881" s="41" t="s">
        <v>94</v>
      </c>
      <c r="I881" s="41">
        <v>3</v>
      </c>
      <c r="J881" s="41" t="s">
        <v>89</v>
      </c>
      <c r="K881" s="11"/>
      <c r="L881" s="42"/>
      <c r="M881" s="3"/>
      <c r="N881" s="3" t="s">
        <v>60</v>
      </c>
      <c r="O881" s="3"/>
      <c r="P881" s="11" t="s">
        <v>2037</v>
      </c>
      <c r="Q881" s="11" t="s">
        <v>30</v>
      </c>
      <c r="R881" s="11" t="str">
        <f>VLOOKUP(Táblázat1[[#This Row],[ORR_ssz]],hirdetett_kurzusok_tabla[],6,0)</f>
        <v>CS:11:00-14:00(Egyetem tér 1-3. III. emelet 306. IX. tanterem (Grosschmid auditórium) (ÁA-3-306-0...</v>
      </c>
      <c r="S881" s="11" t="s">
        <v>2049</v>
      </c>
      <c r="T881" s="11" t="s">
        <v>2051</v>
      </c>
      <c r="U881" s="3"/>
      <c r="V881" s="11"/>
      <c r="W881" s="3"/>
    </row>
    <row r="882" spans="1:23" ht="24.95" customHeight="1" x14ac:dyDescent="0.25">
      <c r="A882" s="39" t="s">
        <v>84</v>
      </c>
      <c r="B882" s="69">
        <v>884</v>
      </c>
      <c r="C882" s="80" t="str">
        <f>VLOOKUP(Táblázat1[[#This Row],[ORR_ssz]],hirdetett_kurzusok_tabla[],7,0)</f>
        <v>J4:xV(ae):P02</v>
      </c>
      <c r="D882" s="80" t="str">
        <f>VLOOKUP(Táblázat1[[#This Row],[ORR_ssz]],hirdetett_kurzusok_tabla[],4,0)</f>
        <v>maeB</v>
      </c>
      <c r="E882" s="40" t="s">
        <v>2052</v>
      </c>
      <c r="F882" s="39"/>
      <c r="G882" s="39" t="s">
        <v>950</v>
      </c>
      <c r="H882" s="41" t="s">
        <v>85</v>
      </c>
      <c r="I882" s="41">
        <v>9</v>
      </c>
      <c r="J882" s="41" t="s">
        <v>81</v>
      </c>
      <c r="K882" s="11" t="s">
        <v>2053</v>
      </c>
      <c r="L882" s="42">
        <v>30</v>
      </c>
      <c r="M882" s="3"/>
      <c r="N882" s="3" t="s">
        <v>60</v>
      </c>
      <c r="O882" s="3" t="s">
        <v>134</v>
      </c>
      <c r="P882" s="11"/>
      <c r="Q882" s="11" t="s">
        <v>3996</v>
      </c>
      <c r="R882" s="11" t="str">
        <f>VLOOKUP(Táblázat1[[#This Row],[ORR_ssz]],hirdetett_kurzusok_tabla[],6,0)</f>
        <v>CS:16:00-18:00(310-es B/15 Gyakorló (ÁB-3-310-01-12))</v>
      </c>
      <c r="S882" s="11" t="s">
        <v>2038</v>
      </c>
      <c r="T882" s="11" t="s">
        <v>2054</v>
      </c>
      <c r="U882" s="3"/>
      <c r="V882" s="11"/>
      <c r="W882" s="3"/>
    </row>
    <row r="883" spans="1:23" ht="24.95" customHeight="1" x14ac:dyDescent="0.25">
      <c r="A883" s="168" t="s">
        <v>84</v>
      </c>
      <c r="B883" s="169">
        <v>885</v>
      </c>
      <c r="C883" s="172" t="str">
        <f>VLOOKUP(Táblázat1[[#This Row],[ORR_ssz]],hirdetett_kurzusok_tabla[],7,0)</f>
        <v>KM1:BJ</v>
      </c>
      <c r="D883" s="172" t="str">
        <f>VLOOKUP(Táblázat1[[#This Row],[ORR_ssz]],hirdetett_kurzusok_tabla[],4,0)</f>
        <v>e</v>
      </c>
      <c r="E883" s="173" t="s">
        <v>2055</v>
      </c>
      <c r="F883" s="168"/>
      <c r="G883" s="168" t="s">
        <v>23</v>
      </c>
      <c r="H883" s="170" t="s">
        <v>94</v>
      </c>
      <c r="I883" s="170">
        <v>1</v>
      </c>
      <c r="J883" s="170" t="s">
        <v>89</v>
      </c>
      <c r="K883" s="174"/>
      <c r="L883" s="175"/>
      <c r="M883" s="171"/>
      <c r="N883" s="171" t="s">
        <v>27</v>
      </c>
      <c r="O883" s="171"/>
      <c r="P883" s="174" t="s">
        <v>3944</v>
      </c>
      <c r="Q883" s="174" t="s">
        <v>30</v>
      </c>
      <c r="R883" s="174" t="str">
        <f>VLOOKUP(Táblázat1[[#This Row],[ORR_ssz]],hirdetett_kurzusok_tabla[],6,0)</f>
        <v>H:13:00-16:00(Egyetem tér 1-3. I. emelet 114. IV. tanterem (ÁA-1-114-01-11))</v>
      </c>
      <c r="S883" s="174" t="s">
        <v>2057</v>
      </c>
      <c r="T883" s="174" t="s">
        <v>2058</v>
      </c>
      <c r="U883" s="171"/>
      <c r="V883" s="174"/>
      <c r="W883" s="171"/>
    </row>
    <row r="884" spans="1:23" ht="24.95" customHeight="1" x14ac:dyDescent="0.25">
      <c r="A884" s="168" t="s">
        <v>84</v>
      </c>
      <c r="B884" s="169">
        <v>886</v>
      </c>
      <c r="C884" s="172" t="str">
        <f>VLOOKUP(Táblázat1[[#This Row],[ORR_ssz]],hirdetett_kurzusok_tabla[],7,0)</f>
        <v>J4:XFAK(MB):T02</v>
      </c>
      <c r="D884" s="172" t="str">
        <f>VLOOKUP(Táblázat1[[#This Row],[ORR_ssz]],hirdetett_kurzusok_tabla[],4,0)</f>
        <v>mfB</v>
      </c>
      <c r="E884" s="173" t="s">
        <v>2059</v>
      </c>
      <c r="F884" s="168"/>
      <c r="G884" s="168" t="s">
        <v>105</v>
      </c>
      <c r="H884" s="170" t="s">
        <v>85</v>
      </c>
      <c r="I884" s="170"/>
      <c r="J884" s="170" t="s">
        <v>81</v>
      </c>
      <c r="K884" s="174" t="s">
        <v>867</v>
      </c>
      <c r="L884" s="175" t="s">
        <v>2673</v>
      </c>
      <c r="M884" s="171"/>
      <c r="N884" s="171" t="s">
        <v>39</v>
      </c>
      <c r="O884" s="171" t="s">
        <v>90</v>
      </c>
      <c r="P884" s="174"/>
      <c r="Q884" s="174" t="s">
        <v>212</v>
      </c>
      <c r="R884" s="174" t="str">
        <f>VLOOKUP(Táblázat1[[#This Row],[ORR_ssz]],hirdetett_kurzusok_tabla[],6,0)</f>
        <v>K:12:00-14:00(B tanterem II. (Magyar u.) (ÁB-1,5-112))</v>
      </c>
      <c r="S884" s="174" t="s">
        <v>2025</v>
      </c>
      <c r="T884" s="174" t="s">
        <v>2060</v>
      </c>
      <c r="U884" s="171" t="s">
        <v>31</v>
      </c>
      <c r="V884" s="174"/>
      <c r="W884" s="171"/>
    </row>
    <row r="885" spans="1:23" ht="24.95" customHeight="1" x14ac:dyDescent="0.25">
      <c r="A885" s="39" t="s">
        <v>84</v>
      </c>
      <c r="B885" s="69">
        <v>887</v>
      </c>
      <c r="C885" s="80" t="str">
        <f>VLOOKUP(Táblázat1[[#This Row],[ORR_ssz]],hirdetett_kurzusok_tabla[],7,0)</f>
        <v>KM1:xALT:xKM0:CSSZ</v>
      </c>
      <c r="D885" s="80" t="str">
        <f>VLOOKUP(Táblázat1[[#This Row],[ORR_ssz]],hirdetett_kurzusok_tabla[],4,0)</f>
        <v>ae</v>
      </c>
      <c r="E885" s="40" t="s">
        <v>2061</v>
      </c>
      <c r="F885" s="39"/>
      <c r="G885" s="39" t="s">
        <v>58</v>
      </c>
      <c r="H885" s="41" t="s">
        <v>94</v>
      </c>
      <c r="I885" s="41">
        <v>3</v>
      </c>
      <c r="J885" s="41" t="s">
        <v>89</v>
      </c>
      <c r="K885" s="11"/>
      <c r="L885" s="42">
        <v>35</v>
      </c>
      <c r="M885" s="3"/>
      <c r="N885" s="3" t="s">
        <v>39</v>
      </c>
      <c r="O885" s="3" t="s">
        <v>134</v>
      </c>
      <c r="P885" s="11"/>
      <c r="Q885" s="11" t="s">
        <v>3997</v>
      </c>
      <c r="R885" s="11" t="str">
        <f>VLOOKUP(Táblázat1[[#This Row],[ORR_ssz]],hirdetett_kurzusok_tabla[],6,0)</f>
        <v>K:16:00-18:00(B tanterem II. (Magyar u.) (ÁB-1,5-112))</v>
      </c>
      <c r="S885" s="11" t="s">
        <v>2062</v>
      </c>
      <c r="T885" s="11" t="s">
        <v>2062</v>
      </c>
      <c r="U885" s="3"/>
      <c r="V885" s="11"/>
      <c r="W885" s="3"/>
    </row>
    <row r="886" spans="1:23" ht="24.95" customHeight="1" x14ac:dyDescent="0.25">
      <c r="A886" s="39" t="s">
        <v>84</v>
      </c>
      <c r="B886" s="69">
        <v>888</v>
      </c>
      <c r="C886" s="80" t="str">
        <f>VLOOKUP(Táblázat1[[#This Row],[ORR_ssz]],hirdetett_kurzusok_tabla[],7,0)</f>
        <v>KM1:EBD</v>
      </c>
      <c r="D886" s="80" t="str">
        <f>VLOOKUP(Táblázat1[[#This Row],[ORR_ssz]],hirdetett_kurzusok_tabla[],4,0)</f>
        <v>sz</v>
      </c>
      <c r="E886" s="40" t="s">
        <v>2063</v>
      </c>
      <c r="F886" s="39"/>
      <c r="G886" s="39" t="s">
        <v>35</v>
      </c>
      <c r="H886" s="41" t="s">
        <v>94</v>
      </c>
      <c r="I886" s="41">
        <v>3</v>
      </c>
      <c r="J886" s="41" t="s">
        <v>89</v>
      </c>
      <c r="K886" s="11"/>
      <c r="L886" s="42"/>
      <c r="M886" s="3"/>
      <c r="N886" s="3" t="s">
        <v>51</v>
      </c>
      <c r="O886" s="3" t="s">
        <v>90</v>
      </c>
      <c r="P886" s="11"/>
      <c r="Q886" s="11" t="s">
        <v>30</v>
      </c>
      <c r="R886" s="11" t="str">
        <f>VLOOKUP(Táblázat1[[#This Row],[ORR_ssz]],hirdetett_kurzusok_tabla[],6,0)</f>
        <v>SZE:12:00-14:00(Magyar u. Földszint B/3 gyakorló  (ÁB-0-702-01-11))</v>
      </c>
      <c r="S886" s="11" t="s">
        <v>2064</v>
      </c>
      <c r="T886" s="11" t="s">
        <v>2065</v>
      </c>
      <c r="U886" s="3"/>
      <c r="V886" s="11"/>
      <c r="W886" s="3"/>
    </row>
    <row r="887" spans="1:23" ht="24.95" customHeight="1" x14ac:dyDescent="0.25">
      <c r="A887" s="39" t="s">
        <v>84</v>
      </c>
      <c r="B887" s="69">
        <v>889</v>
      </c>
      <c r="C887" s="80" t="str">
        <f>VLOOKUP(Táblázat1[[#This Row],[ORR_ssz]],hirdetett_kurzusok_tabla[],7,0)</f>
        <v>KM1:xFAK:J06</v>
      </c>
      <c r="D887" s="80" t="str">
        <f>VLOOKUP(Táblázat1[[#This Row],[ORR_ssz]],hirdetett_kurzusok_tabla[],4,0)</f>
        <v>f</v>
      </c>
      <c r="E887" s="40" t="s">
        <v>2066</v>
      </c>
      <c r="F887" s="39"/>
      <c r="G887" s="39" t="s">
        <v>93</v>
      </c>
      <c r="H887" s="41" t="s">
        <v>94</v>
      </c>
      <c r="I887" s="41"/>
      <c r="J887" s="41" t="s">
        <v>89</v>
      </c>
      <c r="K887" s="11"/>
      <c r="L887" s="42">
        <v>35</v>
      </c>
      <c r="M887" s="3"/>
      <c r="N887" s="3" t="s">
        <v>39</v>
      </c>
      <c r="O887" s="3" t="s">
        <v>90</v>
      </c>
      <c r="P887" s="11"/>
      <c r="Q887" s="11" t="s">
        <v>181</v>
      </c>
      <c r="R887" s="11" t="str">
        <f>VLOOKUP(Táblázat1[[#This Row],[ORR_ssz]],hirdetett_kurzusok_tabla[],6,0)</f>
        <v>K:12:00-14:00(Magyar u. Földszint B/3 gyakorló  (ÁB-0-702-01-11))</v>
      </c>
      <c r="S887" s="11" t="s">
        <v>2067</v>
      </c>
      <c r="T887" s="11" t="s">
        <v>2068</v>
      </c>
      <c r="U887" s="3"/>
      <c r="V887" s="11"/>
      <c r="W887" s="3"/>
    </row>
    <row r="888" spans="1:23" ht="24.95" customHeight="1" x14ac:dyDescent="0.25">
      <c r="A888" s="268" t="s">
        <v>84</v>
      </c>
      <c r="B888" s="269">
        <v>890</v>
      </c>
      <c r="C888" s="275" t="str">
        <f>VLOOKUP(Táblázat1[[#This Row],[ORR_ssz]],hirdetett_kurzusok_tabla[],7,0)</f>
        <v>J3:XFAK (MB):D08</v>
      </c>
      <c r="D888" s="275" t="str">
        <f>VLOOKUP(Táblázat1[[#This Row],[ORR_ssz]],hirdetett_kurzusok_tabla[],4,0)</f>
        <v>mfB</v>
      </c>
      <c r="E888" s="270" t="s">
        <v>2069</v>
      </c>
      <c r="F888" s="268"/>
      <c r="G888" s="268" t="s">
        <v>105</v>
      </c>
      <c r="H888" s="271" t="s">
        <v>85</v>
      </c>
      <c r="I888" s="271"/>
      <c r="J888" s="271" t="s">
        <v>81</v>
      </c>
      <c r="K888" s="176" t="s">
        <v>867</v>
      </c>
      <c r="L888" s="272" t="s">
        <v>2070</v>
      </c>
      <c r="M888" s="113" t="s">
        <v>26</v>
      </c>
      <c r="N888" s="113" t="s">
        <v>67</v>
      </c>
      <c r="O888" s="113"/>
      <c r="P888" s="176" t="s">
        <v>5182</v>
      </c>
      <c r="Q888" s="176" t="s">
        <v>211</v>
      </c>
      <c r="R888" s="176" t="str">
        <f>VLOOKUP(Táblázat1[[#This Row],[ORR_ssz]],hirdetett_kurzusok_tabla[],6,0)</f>
        <v>+P:10:00-16:00(Magyar u. Földszint B I. tanterem (ÁB-0-715-01-11))</v>
      </c>
      <c r="S888" s="176" t="s">
        <v>2071</v>
      </c>
      <c r="T888" s="176" t="s">
        <v>2071</v>
      </c>
      <c r="U888" s="113" t="s">
        <v>31</v>
      </c>
      <c r="V888" s="176"/>
      <c r="W888" s="113" t="s">
        <v>5193</v>
      </c>
    </row>
    <row r="889" spans="1:23" ht="24.95" customHeight="1" x14ac:dyDescent="0.25">
      <c r="A889" s="39" t="s">
        <v>84</v>
      </c>
      <c r="B889" s="69">
        <v>891</v>
      </c>
      <c r="C889" s="80" t="str">
        <f>VLOOKUP(Táblázat1[[#This Row],[ORR_ssz]],hirdetett_kurzusok_tabla[],7,0)</f>
        <v>KM1:xFAK:L02</v>
      </c>
      <c r="D889" s="80" t="str">
        <f>VLOOKUP(Táblázat1[[#This Row],[ORR_ssz]],hirdetett_kurzusok_tabla[],4,0)</f>
        <v>f</v>
      </c>
      <c r="E889" s="40" t="s">
        <v>2072</v>
      </c>
      <c r="F889" s="39"/>
      <c r="G889" s="39" t="s">
        <v>93</v>
      </c>
      <c r="H889" s="41" t="s">
        <v>94</v>
      </c>
      <c r="I889" s="41"/>
      <c r="J889" s="41" t="s">
        <v>133</v>
      </c>
      <c r="K889" s="11"/>
      <c r="L889" s="42">
        <v>20</v>
      </c>
      <c r="M889" s="3"/>
      <c r="N889" s="3" t="s">
        <v>60</v>
      </c>
      <c r="O889" s="3" t="s">
        <v>113</v>
      </c>
      <c r="P889" s="11"/>
      <c r="Q889" s="11" t="s">
        <v>181</v>
      </c>
      <c r="R889" s="11" t="str">
        <f>VLOOKUP(Táblázat1[[#This Row],[ORR_ssz]],hirdetett_kurzusok_tabla[],6,0)</f>
        <v>CS:14:00-16:00(Magyar u. Földszint B/3 gyakorló  (ÁB-0-702-01-11))</v>
      </c>
      <c r="S889" s="11" t="s">
        <v>2073</v>
      </c>
      <c r="T889" s="11" t="s">
        <v>2073</v>
      </c>
      <c r="U889" s="3"/>
      <c r="V889" s="11"/>
      <c r="W889" s="3"/>
    </row>
    <row r="890" spans="1:23" ht="24.95" customHeight="1" x14ac:dyDescent="0.25">
      <c r="A890" s="39" t="s">
        <v>84</v>
      </c>
      <c r="B890" s="69">
        <v>892</v>
      </c>
      <c r="C890" s="80" t="str">
        <f>VLOOKUP(Táblázat1[[#This Row],[ORR_ssz]],hirdetett_kurzusok_tabla[],7,0)</f>
        <v>KM1:xFAK:Q01</v>
      </c>
      <c r="D890" s="80" t="str">
        <f>VLOOKUP(Táblázat1[[#This Row],[ORR_ssz]],hirdetett_kurzusok_tabla[],4,0)</f>
        <v>f</v>
      </c>
      <c r="E890" s="40" t="s">
        <v>2074</v>
      </c>
      <c r="F890" s="39"/>
      <c r="G890" s="39" t="s">
        <v>93</v>
      </c>
      <c r="H890" s="41" t="s">
        <v>94</v>
      </c>
      <c r="I890" s="41">
        <v>3</v>
      </c>
      <c r="J890" s="41"/>
      <c r="K890" s="11" t="s">
        <v>2075</v>
      </c>
      <c r="L890" s="42">
        <v>15</v>
      </c>
      <c r="M890" s="3"/>
      <c r="N890" s="3" t="s">
        <v>27</v>
      </c>
      <c r="O890" s="3" t="s">
        <v>113</v>
      </c>
      <c r="P890" s="11"/>
      <c r="Q890" s="11" t="s">
        <v>209</v>
      </c>
      <c r="R890" s="11" t="str">
        <f>VLOOKUP(Táblázat1[[#This Row],[ORR_ssz]],hirdetett_kurzusok_tabla[],6,0)</f>
        <v>H:14:00-16:00(B gyakorló 19. (Magyar u.) (ÁB-2,5-321))</v>
      </c>
      <c r="S890" s="11" t="s">
        <v>2076</v>
      </c>
      <c r="T890" s="11" t="s">
        <v>2076</v>
      </c>
      <c r="U890" s="3"/>
      <c r="V890" s="11"/>
      <c r="W890" s="3"/>
    </row>
    <row r="891" spans="1:23" ht="24.95" customHeight="1" x14ac:dyDescent="0.25">
      <c r="A891" s="39" t="s">
        <v>84</v>
      </c>
      <c r="B891" s="69">
        <v>893</v>
      </c>
      <c r="C891" s="80" t="str">
        <f>VLOOKUP(Táblázat1[[#This Row],[ORR_ssz]],hirdetett_kurzusok_tabla[],7,0)</f>
        <v>KM1:xALT:xKM0:KSZ</v>
      </c>
      <c r="D891" s="80" t="str">
        <f>VLOOKUP(Táblázat1[[#This Row],[ORR_ssz]],hirdetett_kurzusok_tabla[],4,0)</f>
        <v>ae</v>
      </c>
      <c r="E891" s="40" t="s">
        <v>2077</v>
      </c>
      <c r="F891" s="39"/>
      <c r="G891" s="39" t="s">
        <v>58</v>
      </c>
      <c r="H891" s="41" t="s">
        <v>94</v>
      </c>
      <c r="I891" s="41">
        <v>3</v>
      </c>
      <c r="J891" s="41" t="s">
        <v>89</v>
      </c>
      <c r="K891" s="11"/>
      <c r="L891" s="42">
        <v>35</v>
      </c>
      <c r="M891" s="3"/>
      <c r="N891" s="3" t="s">
        <v>51</v>
      </c>
      <c r="O891" s="3" t="s">
        <v>113</v>
      </c>
      <c r="P891" s="11"/>
      <c r="Q891" s="11" t="s">
        <v>3995</v>
      </c>
      <c r="R891" s="11" t="str">
        <f>VLOOKUP(Táblázat1[[#This Row],[ORR_ssz]],hirdetett_kurzusok_tabla[],6,0)</f>
        <v>SZE:14:00-16:00(Magyar u. Földszint B/3 gyakorló  (ÁB-0-702-01-11))</v>
      </c>
      <c r="S891" s="11" t="s">
        <v>2078</v>
      </c>
      <c r="T891" s="11" t="s">
        <v>2079</v>
      </c>
      <c r="U891" s="3"/>
      <c r="V891" s="11"/>
      <c r="W891" s="3"/>
    </row>
    <row r="892" spans="1:23" ht="24.95" customHeight="1" x14ac:dyDescent="0.25">
      <c r="A892" s="39" t="s">
        <v>84</v>
      </c>
      <c r="B892" s="69">
        <v>894</v>
      </c>
      <c r="C892" s="80" t="str">
        <f>VLOOKUP(Táblázat1[[#This Row],[ORR_ssz]],hirdetett_kurzusok_tabla[],7,0)</f>
        <v>KM1:KPOL</v>
      </c>
      <c r="D892" s="80" t="str">
        <f>VLOOKUP(Táblázat1[[#This Row],[ORR_ssz]],hirdetett_kurzusok_tabla[],4,0)</f>
        <v>e</v>
      </c>
      <c r="E892" s="40" t="s">
        <v>2080</v>
      </c>
      <c r="F892" s="39"/>
      <c r="G892" s="39" t="s">
        <v>23</v>
      </c>
      <c r="H892" s="41" t="s">
        <v>94</v>
      </c>
      <c r="I892" s="41">
        <v>1</v>
      </c>
      <c r="J892" s="41" t="s">
        <v>89</v>
      </c>
      <c r="K892" s="11"/>
      <c r="L892" s="42"/>
      <c r="M892" s="3"/>
      <c r="N892" s="3" t="s">
        <v>39</v>
      </c>
      <c r="O892" s="3"/>
      <c r="P892" s="11" t="s">
        <v>2081</v>
      </c>
      <c r="Q892" s="11" t="s">
        <v>30</v>
      </c>
      <c r="R892" s="11" t="str">
        <f>VLOOKUP(Táblázat1[[#This Row],[ORR_ssz]],hirdetett_kurzusok_tabla[],6,0)</f>
        <v>K:09:00-12:00(Magyar u. Földszint B/3 gyakorló  (ÁB-0-702-01-11))</v>
      </c>
      <c r="S892" s="11" t="s">
        <v>2071</v>
      </c>
      <c r="T892" s="11" t="s">
        <v>2082</v>
      </c>
      <c r="U892" s="3"/>
      <c r="V892" s="11"/>
      <c r="W892" s="3"/>
    </row>
    <row r="893" spans="1:23" ht="24.95" customHeight="1" x14ac:dyDescent="0.25">
      <c r="A893" s="39" t="s">
        <v>84</v>
      </c>
      <c r="B893" s="69">
        <v>895</v>
      </c>
      <c r="C893" s="80" t="str">
        <f>VLOOKUP(Táblázat1[[#This Row],[ORR_ssz]],hirdetett_kurzusok_tabla[],7,0)</f>
        <v>KM1:KPSZ</v>
      </c>
      <c r="D893" s="80" t="str">
        <f>VLOOKUP(Táblázat1[[#This Row],[ORR_ssz]],hirdetett_kurzusok_tabla[],4,0)</f>
        <v>e</v>
      </c>
      <c r="E893" s="40" t="s">
        <v>2083</v>
      </c>
      <c r="F893" s="39"/>
      <c r="G893" s="39" t="s">
        <v>23</v>
      </c>
      <c r="H893" s="41" t="s">
        <v>94</v>
      </c>
      <c r="I893" s="41">
        <v>3</v>
      </c>
      <c r="J893" s="41" t="s">
        <v>89</v>
      </c>
      <c r="K893" s="11"/>
      <c r="L893" s="42"/>
      <c r="M893" s="3"/>
      <c r="N893" s="3" t="s">
        <v>51</v>
      </c>
      <c r="O893" s="3"/>
      <c r="P893" s="11" t="s">
        <v>2056</v>
      </c>
      <c r="Q893" s="11" t="s">
        <v>30</v>
      </c>
      <c r="R893" s="11" t="str">
        <f>VLOOKUP(Táblázat1[[#This Row],[ORR_ssz]],hirdetett_kurzusok_tabla[],6,0)</f>
        <v>SZE:16:00-19:00(Egyetem tér 1-3. I 1/2 emelet VI. tanterem (Fayer auditórium) (ÁA-1,5-203-01-11))</v>
      </c>
      <c r="S893" s="11" t="s">
        <v>2067</v>
      </c>
      <c r="T893" s="11" t="s">
        <v>2084</v>
      </c>
      <c r="U893" s="3"/>
      <c r="V893" s="11"/>
      <c r="W893" s="3"/>
    </row>
    <row r="894" spans="1:23" ht="24.95" customHeight="1" x14ac:dyDescent="0.25">
      <c r="A894" s="39" t="s">
        <v>84</v>
      </c>
      <c r="B894" s="69">
        <v>896</v>
      </c>
      <c r="C894" s="80" t="str">
        <f>VLOOKUP(Táblázat1[[#This Row],[ORR_ssz]],hirdetett_kurzusok_tabla[],7,0)</f>
        <v>JL5:KR</v>
      </c>
      <c r="D894" s="80" t="str">
        <f>VLOOKUP(Táblázat1[[#This Row],[ORR_ssz]],hirdetett_kurzusok_tabla[],4,0)</f>
        <v>e</v>
      </c>
      <c r="E894" s="40" t="s">
        <v>2085</v>
      </c>
      <c r="F894" s="39"/>
      <c r="G894" s="39" t="s">
        <v>23</v>
      </c>
      <c r="H894" s="41" t="s">
        <v>76</v>
      </c>
      <c r="I894" s="41">
        <v>3</v>
      </c>
      <c r="J894" s="41" t="s">
        <v>71</v>
      </c>
      <c r="K894" s="11"/>
      <c r="L894" s="42"/>
      <c r="M894" s="3"/>
      <c r="N894" s="3"/>
      <c r="O894" s="3"/>
      <c r="P894" s="11" t="s">
        <v>2086</v>
      </c>
      <c r="Q894" s="11" t="s">
        <v>30</v>
      </c>
      <c r="R894" s="11" t="str">
        <f>VLOOKUP(Táblázat1[[#This Row],[ORR_ssz]],hirdetett_kurzusok_tabla[],6,0)</f>
        <v>-SZO:14:10-15:40(Egyetem tér 1-3. I 1/2 emelet VI. tanterem (Fayer auditórium) (ÁA-1,5-203-01-11))</v>
      </c>
      <c r="S894" s="11" t="s">
        <v>2025</v>
      </c>
      <c r="T894" s="11" t="s">
        <v>2087</v>
      </c>
      <c r="U894" s="3"/>
      <c r="V894" s="11"/>
      <c r="W894" s="3"/>
    </row>
    <row r="895" spans="1:23" ht="24.95" customHeight="1" x14ac:dyDescent="0.25">
      <c r="A895" s="39" t="s">
        <v>84</v>
      </c>
      <c r="B895" s="69">
        <v>897</v>
      </c>
      <c r="C895" s="80" t="str">
        <f>VLOOKUP(Táblázat1[[#This Row],[ORR_ssz]],hirdetett_kurzusok_tabla[],7,0)</f>
        <v>J4:KR (1)</v>
      </c>
      <c r="D895" s="80" t="str">
        <f>VLOOKUP(Táblázat1[[#This Row],[ORR_ssz]],hirdetett_kurzusok_tabla[],4,0)</f>
        <v>e</v>
      </c>
      <c r="E895" s="40" t="s">
        <v>2088</v>
      </c>
      <c r="F895" s="39"/>
      <c r="G895" s="39" t="s">
        <v>23</v>
      </c>
      <c r="H895" s="41" t="s">
        <v>85</v>
      </c>
      <c r="I895" s="41">
        <v>3</v>
      </c>
      <c r="J895" s="41" t="s">
        <v>81</v>
      </c>
      <c r="K895" s="11"/>
      <c r="L895" s="42"/>
      <c r="M895" s="3"/>
      <c r="N895" s="3" t="s">
        <v>60</v>
      </c>
      <c r="O895" s="3" t="s">
        <v>113</v>
      </c>
      <c r="P895" s="11"/>
      <c r="Q895" s="11" t="s">
        <v>177</v>
      </c>
      <c r="R895" s="11" t="str">
        <f>VLOOKUP(Táblázat1[[#This Row],[ORR_ssz]],hirdetett_kurzusok_tabla[],6,0)</f>
        <v>CS:14:00-16:00(Egyetem tér 1-3. II 1/2 emelet VII. tanterem (Nagy Ernő auditórium) (ÁA-2,5-305-01...</v>
      </c>
      <c r="S895" s="11" t="s">
        <v>2025</v>
      </c>
      <c r="T895" s="11" t="s">
        <v>2089</v>
      </c>
      <c r="U895" s="3"/>
      <c r="V895" s="11"/>
      <c r="W895" s="3"/>
    </row>
    <row r="896" spans="1:23" ht="24.95" customHeight="1" x14ac:dyDescent="0.25">
      <c r="A896" s="39" t="s">
        <v>84</v>
      </c>
      <c r="B896" s="69">
        <v>898</v>
      </c>
      <c r="C896" s="80" t="str">
        <f>VLOOKUP(Táblázat1[[#This Row],[ORR_ssz]],hirdetett_kurzusok_tabla[],7,0)</f>
        <v>KM1:KMT</v>
      </c>
      <c r="D896" s="80" t="str">
        <f>VLOOKUP(Táblázat1[[#This Row],[ORR_ssz]],hirdetett_kurzusok_tabla[],4,0)</f>
        <v>e</v>
      </c>
      <c r="E896" s="40" t="s">
        <v>2090</v>
      </c>
      <c r="F896" s="39"/>
      <c r="G896" s="39" t="s">
        <v>23</v>
      </c>
      <c r="H896" s="41" t="s">
        <v>94</v>
      </c>
      <c r="I896" s="41">
        <v>1</v>
      </c>
      <c r="J896" s="41" t="s">
        <v>89</v>
      </c>
      <c r="K896" s="11"/>
      <c r="L896" s="42"/>
      <c r="M896" s="3"/>
      <c r="N896" s="3" t="s">
        <v>27</v>
      </c>
      <c r="O896" s="3" t="s">
        <v>134</v>
      </c>
      <c r="P896" s="11"/>
      <c r="Q896" s="11" t="s">
        <v>30</v>
      </c>
      <c r="R896" s="11" t="str">
        <f>VLOOKUP(Táblázat1[[#This Row],[ORR_ssz]],hirdetett_kurzusok_tabla[],6,0)</f>
        <v>H:16:00-18:00(Egyetem tér 1-3. III. emelet 306. IX. tanterem (Grosschmid auditórium) (ÁA-3-306-01...</v>
      </c>
      <c r="S896" s="11" t="s">
        <v>2091</v>
      </c>
      <c r="T896" s="11" t="s">
        <v>2091</v>
      </c>
      <c r="U896" s="3"/>
      <c r="V896" s="11"/>
      <c r="W896" s="3"/>
    </row>
    <row r="897" spans="1:23" ht="24.95" customHeight="1" x14ac:dyDescent="0.25">
      <c r="A897" s="39" t="s">
        <v>84</v>
      </c>
      <c r="B897" s="69">
        <v>899</v>
      </c>
      <c r="C897" s="80" t="str">
        <f>VLOOKUP(Táblázat1[[#This Row],[ORR_ssz]],hirdetett_kurzusok_tabla[],7,0)</f>
        <v>J4:xFAK(2kr):N17</v>
      </c>
      <c r="D897" s="80" t="str">
        <f>VLOOKUP(Táblázat1[[#This Row],[ORR_ssz]],hirdetett_kurzusok_tabla[],4,0)</f>
        <v>f1</v>
      </c>
      <c r="E897" s="40" t="s">
        <v>2092</v>
      </c>
      <c r="F897" s="39"/>
      <c r="G897" s="39" t="s">
        <v>93</v>
      </c>
      <c r="H897" s="41" t="s">
        <v>85</v>
      </c>
      <c r="I897" s="41"/>
      <c r="J897" s="41" t="s">
        <v>81</v>
      </c>
      <c r="K897" s="11"/>
      <c r="L897" s="42">
        <v>25</v>
      </c>
      <c r="M897" s="3" t="s">
        <v>38</v>
      </c>
      <c r="N897" s="3" t="s">
        <v>51</v>
      </c>
      <c r="O897" s="3" t="s">
        <v>134</v>
      </c>
      <c r="P897" s="11"/>
      <c r="Q897" s="11" t="s">
        <v>114</v>
      </c>
      <c r="R897" s="11" t="str">
        <f>VLOOKUP(Táblázat1[[#This Row],[ORR_ssz]],hirdetett_kurzusok_tabla[],6,0)</f>
        <v>-SZE:16:00-18:00(Egyetem tér 1-3. IV. emelet 602. A/13 gyakorló (ÁA-4-602-01-12))</v>
      </c>
      <c r="S897" s="11" t="s">
        <v>2025</v>
      </c>
      <c r="T897" s="11" t="s">
        <v>2093</v>
      </c>
      <c r="U897" s="3"/>
      <c r="V897" s="11" t="s">
        <v>2094</v>
      </c>
      <c r="W897" s="3"/>
    </row>
    <row r="898" spans="1:23" ht="24.95" customHeight="1" x14ac:dyDescent="0.25">
      <c r="A898" s="39" t="s">
        <v>84</v>
      </c>
      <c r="B898" s="69">
        <v>900</v>
      </c>
      <c r="C898" s="80" t="str">
        <f>VLOOKUP(Táblázat1[[#This Row],[ORR_ssz]],hirdetett_kurzusok_tabla[],7,0)</f>
        <v>J4:xFAK(2kr):N17</v>
      </c>
      <c r="D898" s="80" t="str">
        <f>VLOOKUP(Táblázat1[[#This Row],[ORR_ssz]],hirdetett_kurzusok_tabla[],4,0)</f>
        <v>f2</v>
      </c>
      <c r="E898" s="40" t="s">
        <v>2095</v>
      </c>
      <c r="F898" s="39"/>
      <c r="G898" s="39" t="s">
        <v>93</v>
      </c>
      <c r="H898" s="41" t="s">
        <v>85</v>
      </c>
      <c r="I898" s="41"/>
      <c r="J898" s="41" t="s">
        <v>81</v>
      </c>
      <c r="K898" s="11"/>
      <c r="L898" s="42">
        <v>25</v>
      </c>
      <c r="M898" s="3" t="s">
        <v>26</v>
      </c>
      <c r="N898" s="3" t="s">
        <v>51</v>
      </c>
      <c r="O898" s="3" t="s">
        <v>134</v>
      </c>
      <c r="P898" s="11"/>
      <c r="Q898" s="11" t="s">
        <v>114</v>
      </c>
      <c r="R898" s="11" t="str">
        <f>VLOOKUP(Táblázat1[[#This Row],[ORR_ssz]],hirdetett_kurzusok_tabla[],6,0)</f>
        <v>+SZE:16:00-18:00(Egyetem tér 1-3. IV. emelet 602. A/13 gyakorló (ÁA-4-602-01-12))</v>
      </c>
      <c r="S898" s="11" t="s">
        <v>2025</v>
      </c>
      <c r="T898" s="11" t="s">
        <v>2093</v>
      </c>
      <c r="U898" s="3"/>
      <c r="V898" s="11" t="s">
        <v>2094</v>
      </c>
      <c r="W898" s="3"/>
    </row>
    <row r="899" spans="1:23" ht="24.95" customHeight="1" x14ac:dyDescent="0.25">
      <c r="A899" s="39" t="s">
        <v>84</v>
      </c>
      <c r="B899" s="69">
        <v>901</v>
      </c>
      <c r="C899" s="80" t="str">
        <f>VLOOKUP(Táblázat1[[#This Row],[ORR_ssz]],hirdetett_kurzusok_tabla[],7,0)</f>
        <v>KM1:xALT:xKM0:PF</v>
      </c>
      <c r="D899" s="80" t="str">
        <f>VLOOKUP(Táblázat1[[#This Row],[ORR_ssz]],hirdetett_kurzusok_tabla[],4,0)</f>
        <v>ae</v>
      </c>
      <c r="E899" s="40" t="s">
        <v>2096</v>
      </c>
      <c r="F899" s="39"/>
      <c r="G899" s="39" t="s">
        <v>58</v>
      </c>
      <c r="H899" s="41" t="s">
        <v>94</v>
      </c>
      <c r="I899" s="41">
        <v>3</v>
      </c>
      <c r="J899" s="41" t="s">
        <v>89</v>
      </c>
      <c r="K899" s="11"/>
      <c r="L899" s="42">
        <v>35</v>
      </c>
      <c r="M899" s="3"/>
      <c r="N899" s="3" t="s">
        <v>60</v>
      </c>
      <c r="O899" s="3" t="s">
        <v>134</v>
      </c>
      <c r="P899" s="11"/>
      <c r="Q899" s="11" t="s">
        <v>3995</v>
      </c>
      <c r="R899" s="11" t="str">
        <f>VLOOKUP(Táblázat1[[#This Row],[ORR_ssz]],hirdetett_kurzusok_tabla[],6,0)</f>
        <v>CS:16:00-18:00(Magyar u. Földszint B/3 gyakorló  (ÁB-0-702-01-11))</v>
      </c>
      <c r="S899" s="11" t="s">
        <v>2038</v>
      </c>
      <c r="T899" s="11" t="s">
        <v>2097</v>
      </c>
      <c r="U899" s="3"/>
      <c r="V899" s="11"/>
      <c r="W899" s="3"/>
    </row>
    <row r="900" spans="1:23" ht="24.95" customHeight="1" x14ac:dyDescent="0.25">
      <c r="A900" s="39" t="s">
        <v>84</v>
      </c>
      <c r="B900" s="69">
        <v>902</v>
      </c>
      <c r="C900" s="80" t="str">
        <f>VLOOKUP(Táblázat1[[#This Row],[ORR_ssz]],hirdetett_kurzusok_tabla[],7,0)</f>
        <v>KM1:PÖN</v>
      </c>
      <c r="D900" s="80" t="str">
        <f>VLOOKUP(Táblázat1[[#This Row],[ORR_ssz]],hirdetett_kurzusok_tabla[],4,0)</f>
        <v>sz</v>
      </c>
      <c r="E900" s="40" t="s">
        <v>2098</v>
      </c>
      <c r="F900" s="39"/>
      <c r="G900" s="39" t="s">
        <v>35</v>
      </c>
      <c r="H900" s="41" t="s">
        <v>94</v>
      </c>
      <c r="I900" s="41">
        <v>3</v>
      </c>
      <c r="J900" s="41" t="s">
        <v>89</v>
      </c>
      <c r="K900" s="11"/>
      <c r="L900" s="42"/>
      <c r="M900" s="3"/>
      <c r="N900" s="3" t="s">
        <v>39</v>
      </c>
      <c r="O900" s="3" t="s">
        <v>113</v>
      </c>
      <c r="P900" s="11"/>
      <c r="Q900" s="11" t="s">
        <v>30</v>
      </c>
      <c r="R900" s="11" t="str">
        <f>VLOOKUP(Táblázat1[[#This Row],[ORR_ssz]],hirdetett_kurzusok_tabla[],6,0)</f>
        <v>K:14:00-16:00(B/2 Gyakorló (ÁB-0-002-01-11))</v>
      </c>
      <c r="S900" s="11" t="s">
        <v>2030</v>
      </c>
      <c r="T900" s="11" t="s">
        <v>2099</v>
      </c>
      <c r="U900" s="3"/>
      <c r="V900" s="11"/>
      <c r="W900" s="3"/>
    </row>
    <row r="901" spans="1:23" ht="24.95" customHeight="1" x14ac:dyDescent="0.25">
      <c r="A901" s="39" t="s">
        <v>84</v>
      </c>
      <c r="B901" s="69">
        <v>903</v>
      </c>
      <c r="C901" s="80" t="str">
        <f>VLOOKUP(Táblázat1[[#This Row],[ORR_ssz]],hirdetett_kurzusok_tabla[],7,0)</f>
        <v>J4:xV(ae):P05</v>
      </c>
      <c r="D901" s="80" t="str">
        <f>VLOOKUP(Táblázat1[[#This Row],[ORR_ssz]],hirdetett_kurzusok_tabla[],4,0)</f>
        <v>maeB</v>
      </c>
      <c r="E901" s="40" t="s">
        <v>2100</v>
      </c>
      <c r="F901" s="39"/>
      <c r="G901" s="39" t="s">
        <v>950</v>
      </c>
      <c r="H901" s="41" t="s">
        <v>85</v>
      </c>
      <c r="I901" s="41">
        <v>7</v>
      </c>
      <c r="J901" s="41" t="s">
        <v>81</v>
      </c>
      <c r="K901" s="11" t="s">
        <v>2101</v>
      </c>
      <c r="L901" s="42">
        <v>40</v>
      </c>
      <c r="M901" s="3"/>
      <c r="N901" s="3" t="s">
        <v>27</v>
      </c>
      <c r="O901" s="3" t="s">
        <v>134</v>
      </c>
      <c r="P901" s="11"/>
      <c r="Q901" s="11" t="s">
        <v>3950</v>
      </c>
      <c r="R901" s="11" t="str">
        <f>VLOOKUP(Táblázat1[[#This Row],[ORR_ssz]],hirdetett_kurzusok_tabla[],6,0)</f>
        <v>H:16:00-18:00(Egyetem tér 1-3. II. emelet 231 Közgazdasági gyakorló (ÁA-2-231-01-12))</v>
      </c>
      <c r="S901" s="11" t="s">
        <v>2102</v>
      </c>
      <c r="T901" s="11" t="s">
        <v>2102</v>
      </c>
      <c r="U901" s="3"/>
      <c r="V901" s="11"/>
      <c r="W901" s="3"/>
    </row>
    <row r="902" spans="1:23" ht="24.95" customHeight="1" x14ac:dyDescent="0.25">
      <c r="A902" s="63" t="s">
        <v>84</v>
      </c>
      <c r="B902" s="72">
        <v>904</v>
      </c>
      <c r="C902" s="82" t="e">
        <f>VLOOKUP(Táblázat1[[#This Row],[ORR_ssz]],hirdetett_kurzusok_tabla[],7,0)</f>
        <v>#N/A</v>
      </c>
      <c r="D902" s="82" t="e">
        <f>VLOOKUP(Táblázat1[[#This Row],[ORR_ssz]],hirdetett_kurzusok_tabla[],4,0)</f>
        <v>#N/A</v>
      </c>
      <c r="E902" s="62" t="s">
        <v>2103</v>
      </c>
      <c r="F902" s="63"/>
      <c r="G902" s="63" t="s">
        <v>132</v>
      </c>
      <c r="H902" s="64" t="s">
        <v>94</v>
      </c>
      <c r="I902" s="64"/>
      <c r="J902" s="64"/>
      <c r="K902" s="65"/>
      <c r="L902" s="66"/>
      <c r="M902" s="67"/>
      <c r="N902" s="67"/>
      <c r="O902" s="67"/>
      <c r="P902" s="65"/>
      <c r="Q902" s="65"/>
      <c r="R902" s="65" t="e">
        <f>VLOOKUP(Táblázat1[[#This Row],[ORR_ssz]],hirdetett_kurzusok_tabla[],6,0)</f>
        <v>#N/A</v>
      </c>
      <c r="S902" s="65"/>
      <c r="T902" s="65"/>
      <c r="U902" s="67"/>
      <c r="V902" s="65"/>
      <c r="W902" s="67" t="s">
        <v>3191</v>
      </c>
    </row>
    <row r="903" spans="1:23" ht="24.95" customHeight="1" x14ac:dyDescent="0.25">
      <c r="A903" s="63" t="s">
        <v>84</v>
      </c>
      <c r="B903" s="72">
        <v>905</v>
      </c>
      <c r="C903" s="82" t="e">
        <f>VLOOKUP(Táblázat1[[#This Row],[ORR_ssz]],hirdetett_kurzusok_tabla[],7,0)</f>
        <v>#N/A</v>
      </c>
      <c r="D903" s="82" t="e">
        <f>VLOOKUP(Táblázat1[[#This Row],[ORR_ssz]],hirdetett_kurzusok_tabla[],4,0)</f>
        <v>#N/A</v>
      </c>
      <c r="E903" s="62" t="s">
        <v>2104</v>
      </c>
      <c r="F903" s="63"/>
      <c r="G903" s="63" t="s">
        <v>132</v>
      </c>
      <c r="H903" s="64" t="s">
        <v>94</v>
      </c>
      <c r="I903" s="64"/>
      <c r="J903" s="64"/>
      <c r="K903" s="65" t="s">
        <v>2105</v>
      </c>
      <c r="L903" s="66"/>
      <c r="M903" s="67"/>
      <c r="N903" s="67"/>
      <c r="O903" s="67"/>
      <c r="P903" s="65"/>
      <c r="Q903" s="65"/>
      <c r="R903" s="65" t="e">
        <f>VLOOKUP(Táblázat1[[#This Row],[ORR_ssz]],hirdetett_kurzusok_tabla[],6,0)</f>
        <v>#N/A</v>
      </c>
      <c r="S903" s="65"/>
      <c r="T903" s="65"/>
      <c r="U903" s="67"/>
      <c r="V903" s="65"/>
      <c r="W903" s="67" t="s">
        <v>3192</v>
      </c>
    </row>
    <row r="904" spans="1:23" ht="24.95" customHeight="1" x14ac:dyDescent="0.25">
      <c r="A904" s="39" t="s">
        <v>84</v>
      </c>
      <c r="B904" s="69">
        <v>906</v>
      </c>
      <c r="C904" s="80" t="str">
        <f>VLOOKUP(Táblázat1[[#This Row],[ORR_ssz]],hirdetett_kurzusok_tabla[],7,0)</f>
        <v>KM1:SZDK(1)</v>
      </c>
      <c r="D904" s="80" t="str">
        <f>VLOOKUP(Táblázat1[[#This Row],[ORR_ssz]],hirdetett_kurzusok_tabla[],4,0)</f>
        <v>szdk</v>
      </c>
      <c r="E904" s="40" t="s">
        <v>2106</v>
      </c>
      <c r="F904" s="39"/>
      <c r="G904" s="39" t="s">
        <v>132</v>
      </c>
      <c r="H904" s="41" t="s">
        <v>94</v>
      </c>
      <c r="I904" s="41"/>
      <c r="J904" s="41"/>
      <c r="K904" s="11"/>
      <c r="L904" s="42"/>
      <c r="M904" s="3"/>
      <c r="N904" s="3"/>
      <c r="O904" s="3"/>
      <c r="P904" s="11"/>
      <c r="Q904" s="11"/>
      <c r="R904" s="11">
        <f>VLOOKUP(Táblázat1[[#This Row],[ORR_ssz]],hirdetett_kurzusok_tabla[],6,0)</f>
        <v>0</v>
      </c>
      <c r="S904" s="11"/>
      <c r="T904" s="11"/>
      <c r="U904" s="3"/>
      <c r="V904" s="11"/>
      <c r="W904" s="3"/>
    </row>
    <row r="905" spans="1:23" ht="24.95" customHeight="1" x14ac:dyDescent="0.25">
      <c r="A905" s="39" t="s">
        <v>84</v>
      </c>
      <c r="B905" s="69">
        <v>907</v>
      </c>
      <c r="C905" s="80" t="str">
        <f>VLOOKUP(Táblázat1[[#This Row],[ORR_ssz]],hirdetett_kurzusok_tabla[],7,0)</f>
        <v>KM1:SZDK(2)</v>
      </c>
      <c r="D905" s="80" t="str">
        <f>VLOOKUP(Táblázat1[[#This Row],[ORR_ssz]],hirdetett_kurzusok_tabla[],4,0)</f>
        <v>szdk</v>
      </c>
      <c r="E905" s="40" t="s">
        <v>2107</v>
      </c>
      <c r="F905" s="39"/>
      <c r="G905" s="39" t="s">
        <v>132</v>
      </c>
      <c r="H905" s="41" t="s">
        <v>94</v>
      </c>
      <c r="I905" s="41"/>
      <c r="J905" s="41"/>
      <c r="K905" s="11" t="s">
        <v>2105</v>
      </c>
      <c r="L905" s="42"/>
      <c r="M905" s="3"/>
      <c r="N905" s="3"/>
      <c r="O905" s="3"/>
      <c r="P905" s="11"/>
      <c r="Q905" s="11"/>
      <c r="R905" s="11">
        <f>VLOOKUP(Táblázat1[[#This Row],[ORR_ssz]],hirdetett_kurzusok_tabla[],6,0)</f>
        <v>0</v>
      </c>
      <c r="S905" s="11"/>
      <c r="T905" s="11"/>
      <c r="U905" s="3"/>
      <c r="V905" s="11"/>
      <c r="W905" s="3"/>
    </row>
    <row r="906" spans="1:23" ht="24.95" customHeight="1" x14ac:dyDescent="0.25">
      <c r="A906" s="63" t="s">
        <v>84</v>
      </c>
      <c r="B906" s="72">
        <v>908</v>
      </c>
      <c r="C906" s="82" t="e">
        <f>VLOOKUP(Táblázat1[[#This Row],[ORR_ssz]],hirdetett_kurzusok_tabla[],7,0)</f>
        <v>#N/A</v>
      </c>
      <c r="D906" s="82" t="e">
        <f>VLOOKUP(Táblázat1[[#This Row],[ORR_ssz]],hirdetett_kurzusok_tabla[],4,0)</f>
        <v>#N/A</v>
      </c>
      <c r="E906" s="62" t="s">
        <v>2108</v>
      </c>
      <c r="F906" s="63"/>
      <c r="G906" s="63" t="s">
        <v>132</v>
      </c>
      <c r="H906" s="64" t="s">
        <v>89</v>
      </c>
      <c r="I906" s="64"/>
      <c r="J906" s="64"/>
      <c r="K906" s="65"/>
      <c r="L906" s="66"/>
      <c r="M906" s="67"/>
      <c r="N906" s="67"/>
      <c r="O906" s="67"/>
      <c r="P906" s="65"/>
      <c r="Q906" s="65"/>
      <c r="R906" s="65" t="e">
        <f>VLOOKUP(Táblázat1[[#This Row],[ORR_ssz]],hirdetett_kurzusok_tabla[],6,0)</f>
        <v>#N/A</v>
      </c>
      <c r="S906" s="65"/>
      <c r="T906" s="65"/>
      <c r="U906" s="67"/>
      <c r="V906" s="65"/>
      <c r="W906" s="67" t="s">
        <v>3190</v>
      </c>
    </row>
    <row r="907" spans="1:23" ht="24.95" customHeight="1" x14ac:dyDescent="0.25">
      <c r="A907" s="63" t="s">
        <v>84</v>
      </c>
      <c r="B907" s="72">
        <v>909</v>
      </c>
      <c r="C907" s="82" t="e">
        <f>VLOOKUP(Táblázat1[[#This Row],[ORR_ssz]],hirdetett_kurzusok_tabla[],7,0)</f>
        <v>#N/A</v>
      </c>
      <c r="D907" s="82" t="e">
        <f>VLOOKUP(Táblázat1[[#This Row],[ORR_ssz]],hirdetett_kurzusok_tabla[],4,0)</f>
        <v>#N/A</v>
      </c>
      <c r="E907" s="62" t="s">
        <v>2109</v>
      </c>
      <c r="F907" s="63"/>
      <c r="G907" s="63" t="s">
        <v>132</v>
      </c>
      <c r="H907" s="64" t="s">
        <v>89</v>
      </c>
      <c r="I907" s="64"/>
      <c r="J907" s="64"/>
      <c r="K907" s="65"/>
      <c r="L907" s="66"/>
      <c r="M907" s="67"/>
      <c r="N907" s="67"/>
      <c r="O907" s="67"/>
      <c r="P907" s="65"/>
      <c r="Q907" s="65"/>
      <c r="R907" s="65" t="e">
        <f>VLOOKUP(Táblázat1[[#This Row],[ORR_ssz]],hirdetett_kurzusok_tabla[],6,0)</f>
        <v>#N/A</v>
      </c>
      <c r="S907" s="65"/>
      <c r="T907" s="65"/>
      <c r="U907" s="67"/>
      <c r="V907" s="65"/>
      <c r="W907" s="67" t="s">
        <v>3190</v>
      </c>
    </row>
    <row r="908" spans="1:23" ht="24.95" customHeight="1" x14ac:dyDescent="0.25">
      <c r="A908" s="39" t="s">
        <v>84</v>
      </c>
      <c r="B908" s="69">
        <v>910</v>
      </c>
      <c r="C908" s="80" t="str">
        <f>VLOOKUP(Táblázat1[[#This Row],[ORR_ssz]],hirdetett_kurzusok_tabla[],7,0)</f>
        <v>KM1:xFAK:L01</v>
      </c>
      <c r="D908" s="80" t="str">
        <f>VLOOKUP(Táblázat1[[#This Row],[ORR_ssz]],hirdetett_kurzusok_tabla[],4,0)</f>
        <v>f</v>
      </c>
      <c r="E908" s="40" t="s">
        <v>2110</v>
      </c>
      <c r="F908" s="39"/>
      <c r="G908" s="39" t="s">
        <v>93</v>
      </c>
      <c r="H908" s="41" t="s">
        <v>94</v>
      </c>
      <c r="I908" s="41">
        <v>3</v>
      </c>
      <c r="J908" s="41" t="s">
        <v>89</v>
      </c>
      <c r="K908" s="11"/>
      <c r="L908" s="42">
        <v>35</v>
      </c>
      <c r="M908" s="3" t="s">
        <v>38</v>
      </c>
      <c r="N908" s="3" t="s">
        <v>39</v>
      </c>
      <c r="O908" s="3"/>
      <c r="P908" s="11" t="s">
        <v>2111</v>
      </c>
      <c r="Q908" s="11" t="s">
        <v>188</v>
      </c>
      <c r="R908" s="11" t="str">
        <f>VLOOKUP(Táblázat1[[#This Row],[ORR_ssz]],hirdetett_kurzusok_tabla[],6,0)</f>
        <v>-K:10:00-14:00(B gyakorló 08. (Kecskeméti u.) (ÁB-2-205-01-11))</v>
      </c>
      <c r="S908" s="11" t="s">
        <v>2112</v>
      </c>
      <c r="T908" s="11" t="s">
        <v>2113</v>
      </c>
      <c r="U908" s="3"/>
      <c r="V908" s="11"/>
      <c r="W908" s="3"/>
    </row>
    <row r="909" spans="1:23" s="68" customFormat="1" ht="24.95" customHeight="1" x14ac:dyDescent="0.25">
      <c r="A909" s="39" t="s">
        <v>84</v>
      </c>
      <c r="B909" s="69">
        <v>911</v>
      </c>
      <c r="C909" s="80" t="str">
        <f>VLOOKUP(Táblázat1[[#This Row],[ORR_ssz]],hirdetett_kurzusok_tabla[],7,0)</f>
        <v>KM1:TSZP</v>
      </c>
      <c r="D909" s="80" t="str">
        <f>VLOOKUP(Táblázat1[[#This Row],[ORR_ssz]],hirdetett_kurzusok_tabla[],4,0)</f>
        <v>e</v>
      </c>
      <c r="E909" s="40" t="s">
        <v>2114</v>
      </c>
      <c r="F909" s="39"/>
      <c r="G909" s="39" t="s">
        <v>23</v>
      </c>
      <c r="H909" s="41" t="s">
        <v>94</v>
      </c>
      <c r="I909" s="41">
        <v>3</v>
      </c>
      <c r="J909" s="41" t="s">
        <v>89</v>
      </c>
      <c r="K909" s="11"/>
      <c r="L909" s="42"/>
      <c r="M909" s="3"/>
      <c r="N909" s="3" t="s">
        <v>27</v>
      </c>
      <c r="O909" s="3" t="s">
        <v>90</v>
      </c>
      <c r="P909" s="11"/>
      <c r="Q909" s="11" t="s">
        <v>30</v>
      </c>
      <c r="R909" s="11" t="str">
        <f>VLOOKUP(Táblázat1[[#This Row],[ORR_ssz]],hirdetett_kurzusok_tabla[],6,0)</f>
        <v>H:12:00-14:00(Egyetem tér 1-3. II. emelet V. tanterem (ÁA-2-221-01-11))</v>
      </c>
      <c r="S909" s="11" t="s">
        <v>2115</v>
      </c>
      <c r="T909" s="11" t="s">
        <v>2116</v>
      </c>
      <c r="U909" s="3"/>
      <c r="V909" s="11"/>
      <c r="W909" s="3"/>
    </row>
    <row r="910" spans="1:23" s="68" customFormat="1" ht="24.95" customHeight="1" x14ac:dyDescent="0.25">
      <c r="A910" s="52" t="s">
        <v>110</v>
      </c>
      <c r="B910" s="71">
        <v>912</v>
      </c>
      <c r="C910" s="81" t="str">
        <f>VLOOKUP(Táblázat1[[#This Row],[ORR_ssz]],hirdetett_kurzusok_tabla[],7,0)</f>
        <v>J4:PP (10)</v>
      </c>
      <c r="D910" s="81" t="str">
        <f>VLOOKUP(Táblázat1[[#This Row],[ORR_ssz]],hirdetett_kurzusok_tabla[],4,0)</f>
        <v>sz_e</v>
      </c>
      <c r="E910" s="40" t="s">
        <v>2139</v>
      </c>
      <c r="F910" s="52"/>
      <c r="G910" s="52" t="s">
        <v>35</v>
      </c>
      <c r="H910" s="53" t="s">
        <v>85</v>
      </c>
      <c r="I910" s="53">
        <v>5</v>
      </c>
      <c r="J910" s="53" t="s">
        <v>81</v>
      </c>
      <c r="K910" s="54"/>
      <c r="L910" s="55"/>
      <c r="M910" s="56"/>
      <c r="N910" s="56"/>
      <c r="O910" s="56"/>
      <c r="P910" s="54"/>
      <c r="Q910" s="54"/>
      <c r="R910" s="54">
        <f>VLOOKUP(Táblázat1[[#This Row],[ORR_ssz]],hirdetett_kurzusok_tabla[],6,0)</f>
        <v>0</v>
      </c>
      <c r="S910" s="54"/>
      <c r="T910" s="54"/>
      <c r="U910" s="56"/>
      <c r="V910" s="54"/>
      <c r="W910" s="56"/>
    </row>
    <row r="911" spans="1:23" ht="24.95" customHeight="1" x14ac:dyDescent="0.25">
      <c r="A911" s="52" t="s">
        <v>110</v>
      </c>
      <c r="B911" s="71">
        <v>913</v>
      </c>
      <c r="C911" s="81" t="str">
        <f>VLOOKUP(Táblázat1[[#This Row],[ORR_ssz]],hirdetett_kurzusok_tabla[],7,0)</f>
        <v>J4:PNP (10)</v>
      </c>
      <c r="D911" s="81" t="str">
        <f>VLOOKUP(Táblázat1[[#This Row],[ORR_ssz]],hirdetett_kurzusok_tabla[],4,0)</f>
        <v>sz_e</v>
      </c>
      <c r="E911" s="40" t="s">
        <v>2421</v>
      </c>
      <c r="F911" s="52"/>
      <c r="G911" s="52" t="s">
        <v>35</v>
      </c>
      <c r="H911" s="53" t="s">
        <v>85</v>
      </c>
      <c r="I911" s="53">
        <v>9</v>
      </c>
      <c r="J911" s="53" t="s">
        <v>81</v>
      </c>
      <c r="K911" s="11" t="s">
        <v>1989</v>
      </c>
      <c r="L911" s="55"/>
      <c r="M911" s="56"/>
      <c r="N911" s="56"/>
      <c r="O911" s="56"/>
      <c r="P911" s="54"/>
      <c r="Q911" s="54"/>
      <c r="R911" s="54">
        <f>VLOOKUP(Táblázat1[[#This Row],[ORR_ssz]],hirdetett_kurzusok_tabla[],6,0)</f>
        <v>0</v>
      </c>
      <c r="S911" s="54"/>
      <c r="T911" s="54"/>
      <c r="U911" s="56"/>
      <c r="V911" s="54"/>
      <c r="W911" s="56"/>
    </row>
    <row r="912" spans="1:23" ht="24.95" customHeight="1" x14ac:dyDescent="0.25">
      <c r="A912" s="168" t="s">
        <v>57</v>
      </c>
      <c r="B912" s="169">
        <v>914</v>
      </c>
      <c r="C912" s="172" t="str">
        <f>VLOOKUP(Táblázat1[[#This Row],[ORR_ssz]],hirdetett_kurzusok_tabla[],7,0)</f>
        <v>J4:XFAK(MB):P02</v>
      </c>
      <c r="D912" s="172" t="str">
        <f>VLOOKUP(Táblázat1[[#This Row],[ORR_ssz]],hirdetett_kurzusok_tabla[],4,0)</f>
        <v>mfB_2</v>
      </c>
      <c r="E912" s="173" t="s">
        <v>1154</v>
      </c>
      <c r="F912" s="168"/>
      <c r="G912" s="168" t="s">
        <v>105</v>
      </c>
      <c r="H912" s="170" t="s">
        <v>85</v>
      </c>
      <c r="I912" s="170"/>
      <c r="J912" s="170"/>
      <c r="K912" s="174"/>
      <c r="L912" s="175"/>
      <c r="M912" s="171"/>
      <c r="N912" s="171" t="s">
        <v>39</v>
      </c>
      <c r="O912" s="171" t="s">
        <v>153</v>
      </c>
      <c r="P912" s="174"/>
      <c r="Q912" s="174" t="s">
        <v>176</v>
      </c>
      <c r="R912" s="174" t="str">
        <f>VLOOKUP(Táblázat1[[#This Row],[ORR_ssz]],hirdetett_kurzusok_tabla[],6,0)</f>
        <v>K:18:00-20:00(Egyetem tér 1-3. I 1/2 emelet VI. tanterem (Fayer auditórium) (ÁA-1,5-203-01-11))</v>
      </c>
      <c r="S912" s="174" t="s">
        <v>1132</v>
      </c>
      <c r="T912" s="174" t="s">
        <v>1132</v>
      </c>
      <c r="U912" s="171"/>
      <c r="V912" s="174"/>
      <c r="W912" s="171"/>
    </row>
    <row r="913" spans="1:23" s="68" customFormat="1" ht="24.95" customHeight="1" x14ac:dyDescent="0.25">
      <c r="A913" s="39" t="s">
        <v>136</v>
      </c>
      <c r="B913" s="69">
        <v>915</v>
      </c>
      <c r="C913" s="80" t="str">
        <f>VLOOKUP(Táblázat1[[#This Row],[ORR_ssz]],hirdetett_kurzusok_tabla[],7,0)</f>
        <v>I1:SZDK</v>
      </c>
      <c r="D913" s="80" t="str">
        <f>VLOOKUP(Táblázat1[[#This Row],[ORR_ssz]],hirdetett_kurzusok_tabla[],4,0)</f>
        <v>szdk</v>
      </c>
      <c r="E913" s="40" t="s">
        <v>3187</v>
      </c>
      <c r="F913" s="39"/>
      <c r="G913" s="39" t="s">
        <v>132</v>
      </c>
      <c r="H913" s="41" t="s">
        <v>24</v>
      </c>
      <c r="I913" s="41"/>
      <c r="J913" s="41"/>
      <c r="K913" s="11"/>
      <c r="L913" s="42"/>
      <c r="M913" s="3"/>
      <c r="N913" s="3"/>
      <c r="O913" s="3"/>
      <c r="P913" s="11"/>
      <c r="Q913" s="11"/>
      <c r="R913" s="11">
        <f>VLOOKUP(Táblázat1[[#This Row],[ORR_ssz]],hirdetett_kurzusok_tabla[],6,0)</f>
        <v>0</v>
      </c>
      <c r="S913" s="11"/>
      <c r="T913" s="11"/>
      <c r="U913" s="3"/>
      <c r="V913" s="11"/>
      <c r="W913" s="3" t="s">
        <v>4318</v>
      </c>
    </row>
    <row r="914" spans="1:23" s="68" customFormat="1" ht="24.95" customHeight="1" x14ac:dyDescent="0.25">
      <c r="A914" s="39" t="s">
        <v>136</v>
      </c>
      <c r="B914" s="69">
        <v>916</v>
      </c>
      <c r="C914" s="80" t="str">
        <f>VLOOKUP(Táblázat1[[#This Row],[ORR_ssz]],hirdetett_kurzusok_tabla[],7,0)</f>
        <v>J4:SZDK</v>
      </c>
      <c r="D914" s="80" t="str">
        <f>VLOOKUP(Táblázat1[[#This Row],[ORR_ssz]],hirdetett_kurzusok_tabla[],4,0)</f>
        <v>szdk</v>
      </c>
      <c r="E914" s="40" t="s">
        <v>940</v>
      </c>
      <c r="F914" s="39"/>
      <c r="G914" s="39" t="s">
        <v>132</v>
      </c>
      <c r="H914" s="41" t="s">
        <v>85</v>
      </c>
      <c r="I914" s="41"/>
      <c r="J914" s="41" t="s">
        <v>81</v>
      </c>
      <c r="K914" s="11"/>
      <c r="L914" s="42"/>
      <c r="M914" s="3"/>
      <c r="N914" s="3"/>
      <c r="O914" s="3"/>
      <c r="P914" s="11"/>
      <c r="Q914" s="11"/>
      <c r="R914" s="11">
        <f>VLOOKUP(Táblázat1[[#This Row],[ORR_ssz]],hirdetett_kurzusok_tabla[],6,0)</f>
        <v>0</v>
      </c>
      <c r="S914" s="11"/>
      <c r="T914" s="11"/>
      <c r="U914" s="3"/>
      <c r="V914" s="11"/>
      <c r="W914" s="3" t="s">
        <v>4318</v>
      </c>
    </row>
    <row r="915" spans="1:23" ht="24.95" customHeight="1" x14ac:dyDescent="0.25">
      <c r="A915" s="39" t="s">
        <v>136</v>
      </c>
      <c r="B915" s="69">
        <v>917</v>
      </c>
      <c r="C915" s="80" t="str">
        <f>VLOOKUP(Táblázat1[[#This Row],[ORR_ssz]],hirdetett_kurzusok_tabla[],7,0)</f>
        <v>JL5:SZDK</v>
      </c>
      <c r="D915" s="80" t="str">
        <f>VLOOKUP(Táblázat1[[#This Row],[ORR_ssz]],hirdetett_kurzusok_tabla[],4,0)</f>
        <v>szdk</v>
      </c>
      <c r="E915" s="40" t="s">
        <v>940</v>
      </c>
      <c r="F915" s="39"/>
      <c r="G915" s="39" t="s">
        <v>132</v>
      </c>
      <c r="H915" s="41" t="s">
        <v>76</v>
      </c>
      <c r="I915" s="41"/>
      <c r="J915" s="41" t="s">
        <v>71</v>
      </c>
      <c r="K915" s="11"/>
      <c r="L915" s="42"/>
      <c r="M915" s="3"/>
      <c r="N915" s="3"/>
      <c r="O915" s="3"/>
      <c r="P915" s="11"/>
      <c r="Q915" s="11"/>
      <c r="R915" s="11">
        <f>VLOOKUP(Táblázat1[[#This Row],[ORR_ssz]],hirdetett_kurzusok_tabla[],6,0)</f>
        <v>0</v>
      </c>
      <c r="S915" s="11"/>
      <c r="T915" s="11"/>
      <c r="U915" s="3"/>
      <c r="V915" s="11"/>
      <c r="W915" s="3" t="s">
        <v>4318</v>
      </c>
    </row>
    <row r="916" spans="1:23" ht="24.95" customHeight="1" x14ac:dyDescent="0.25">
      <c r="A916" s="39" t="s">
        <v>136</v>
      </c>
      <c r="B916" s="69">
        <v>918</v>
      </c>
      <c r="C916" s="80" t="str">
        <f>VLOOKUP(Táblázat1[[#This Row],[ORR_ssz]],hirdetett_kurzusok_tabla[],7,0)</f>
        <v>BT2:SZDF1</v>
      </c>
      <c r="D916" s="80" t="str">
        <f>VLOOKUP(Táblázat1[[#This Row],[ORR_ssz]],hirdetett_kurzusok_tabla[],4,0)</f>
        <v>szdk</v>
      </c>
      <c r="E916" s="40" t="s">
        <v>3188</v>
      </c>
      <c r="F916" s="39"/>
      <c r="G916" s="39" t="s">
        <v>132</v>
      </c>
      <c r="H916" s="41" t="s">
        <v>59</v>
      </c>
      <c r="I916" s="41"/>
      <c r="J916" s="41"/>
      <c r="K916" s="11"/>
      <c r="L916" s="42"/>
      <c r="M916" s="3"/>
      <c r="N916" s="3"/>
      <c r="O916" s="3"/>
      <c r="P916" s="11"/>
      <c r="Q916" s="11"/>
      <c r="R916" s="11">
        <f>VLOOKUP(Táblázat1[[#This Row],[ORR_ssz]],hirdetett_kurzusok_tabla[],6,0)</f>
        <v>0</v>
      </c>
      <c r="S916" s="11"/>
      <c r="T916" s="11"/>
      <c r="U916" s="3"/>
      <c r="V916" s="11"/>
      <c r="W916" s="3" t="s">
        <v>4318</v>
      </c>
    </row>
    <row r="917" spans="1:23" ht="24.95" customHeight="1" x14ac:dyDescent="0.25">
      <c r="A917" s="39" t="s">
        <v>136</v>
      </c>
      <c r="B917" s="69">
        <v>919</v>
      </c>
      <c r="C917" s="80" t="str">
        <f>VLOOKUP(Táblázat1[[#This Row],[ORR_ssz]],hirdetett_kurzusok_tabla[],7,0)</f>
        <v>BT2:SZDF2</v>
      </c>
      <c r="D917" s="80" t="str">
        <f>VLOOKUP(Táblázat1[[#This Row],[ORR_ssz]],hirdetett_kurzusok_tabla[],4,0)</f>
        <v>szdk</v>
      </c>
      <c r="E917" s="40" t="s">
        <v>3189</v>
      </c>
      <c r="F917" s="39"/>
      <c r="G917" s="39" t="s">
        <v>132</v>
      </c>
      <c r="H917" s="41" t="s">
        <v>59</v>
      </c>
      <c r="I917" s="41"/>
      <c r="J917" s="41"/>
      <c r="K917" s="11"/>
      <c r="L917" s="42"/>
      <c r="M917" s="3"/>
      <c r="N917" s="3"/>
      <c r="O917" s="3"/>
      <c r="P917" s="11"/>
      <c r="Q917" s="11"/>
      <c r="R917" s="11">
        <f>VLOOKUP(Táblázat1[[#This Row],[ORR_ssz]],hirdetett_kurzusok_tabla[],6,0)</f>
        <v>0</v>
      </c>
      <c r="S917" s="11"/>
      <c r="T917" s="11"/>
      <c r="U917" s="3"/>
      <c r="V917" s="11"/>
      <c r="W917" s="3" t="s">
        <v>4318</v>
      </c>
    </row>
    <row r="918" spans="1:23" ht="24.95" customHeight="1" x14ac:dyDescent="0.25">
      <c r="A918" s="39" t="s">
        <v>121</v>
      </c>
      <c r="B918" s="69">
        <v>920</v>
      </c>
      <c r="C918" s="80" t="str">
        <f>VLOOKUP(Táblázat1[[#This Row],[ORR_ssz]],hirdetett_kurzusok_tabla[],7,0)</f>
        <v>J4:POL (1)</v>
      </c>
      <c r="D918" s="80" t="str">
        <f>VLOOKUP(Táblázat1[[#This Row],[ORR_ssz]],hirdetett_kurzusok_tabla[],4,0)</f>
        <v>e</v>
      </c>
      <c r="E918" s="40" t="s">
        <v>781</v>
      </c>
      <c r="F918" s="39"/>
      <c r="G918" s="39" t="s">
        <v>23</v>
      </c>
      <c r="H918" s="41" t="s">
        <v>85</v>
      </c>
      <c r="I918" s="41"/>
      <c r="J918" s="41" t="s">
        <v>81</v>
      </c>
      <c r="K918" s="11"/>
      <c r="L918" s="42"/>
      <c r="M918" s="3"/>
      <c r="N918" s="3" t="s">
        <v>60</v>
      </c>
      <c r="O918" s="3" t="s">
        <v>40</v>
      </c>
      <c r="P918" s="11"/>
      <c r="Q918" s="11" t="s">
        <v>177</v>
      </c>
      <c r="R918" s="11" t="str">
        <f>VLOOKUP(Táblázat1[[#This Row],[ORR_ssz]],hirdetett_kurzusok_tabla[],6,0)</f>
        <v>CS:08:00-10:00(Egyetem tér 1-3. II 1/2 emelet VII. tanterem (Nagy Ernő auditórium) (ÁA-2,5-305-01...</v>
      </c>
      <c r="S918" s="11"/>
      <c r="T918" s="11" t="s">
        <v>1581</v>
      </c>
      <c r="U918" s="3"/>
      <c r="V918" s="11"/>
      <c r="W918" s="3" t="s">
        <v>4319</v>
      </c>
    </row>
    <row r="919" spans="1:23" s="8" customFormat="1" ht="24.95" customHeight="1" x14ac:dyDescent="0.25">
      <c r="A919" s="168" t="s">
        <v>104</v>
      </c>
      <c r="B919" s="169">
        <v>921</v>
      </c>
      <c r="C919" s="172" t="str">
        <f>VLOOKUP(Táblázat1[[#This Row],[ORR_ssz]],hirdetett_kurzusok_tabla[],7,0)</f>
        <v>J3:xFAK(2 ó.):C098</v>
      </c>
      <c r="D919" s="172" t="str">
        <f>VLOOKUP(Táblázat1[[#This Row],[ORR_ssz]],hirdetett_kurzusok_tabla[],4,0)</f>
        <v>f</v>
      </c>
      <c r="E919" s="173" t="s">
        <v>3707</v>
      </c>
      <c r="F919" s="168"/>
      <c r="G919" s="168" t="s">
        <v>93</v>
      </c>
      <c r="H919" s="170" t="s">
        <v>85</v>
      </c>
      <c r="I919" s="170"/>
      <c r="J919" s="170"/>
      <c r="K919" s="174"/>
      <c r="L919" s="175" t="s">
        <v>3705</v>
      </c>
      <c r="M919" s="171"/>
      <c r="N919" s="171"/>
      <c r="O919" s="171"/>
      <c r="P919" s="174" t="s">
        <v>56</v>
      </c>
      <c r="Q919" s="174"/>
      <c r="R919" s="174">
        <f>VLOOKUP(Táblázat1[[#This Row],[ORR_ssz]],hirdetett_kurzusok_tabla[],6,0)</f>
        <v>0</v>
      </c>
      <c r="S919" s="174"/>
      <c r="T919" s="174" t="s">
        <v>3706</v>
      </c>
      <c r="U919" s="171" t="s">
        <v>31</v>
      </c>
      <c r="V919" s="174"/>
      <c r="W919" s="171" t="s">
        <v>4321</v>
      </c>
    </row>
    <row r="920" spans="1:23" s="8" customFormat="1" ht="24.95" customHeight="1" x14ac:dyDescent="0.25">
      <c r="A920" s="168" t="s">
        <v>75</v>
      </c>
      <c r="B920" s="169">
        <v>922</v>
      </c>
      <c r="C920" s="172" t="str">
        <f>VLOOKUP(Táblázat1[[#This Row],[ORR_ssz]],hirdetett_kurzusok_tabla[],7,0)</f>
        <v>J4:xV(ae):T03</v>
      </c>
      <c r="D920" s="172" t="str">
        <f>VLOOKUP(Táblázat1[[#This Row],[ORR_ssz]],hirdetett_kurzusok_tabla[],4,0)</f>
        <v>maeB_2</v>
      </c>
      <c r="E920" s="173" t="s">
        <v>998</v>
      </c>
      <c r="F920" s="168"/>
      <c r="G920" s="168" t="s">
        <v>950</v>
      </c>
      <c r="H920" s="170" t="s">
        <v>85</v>
      </c>
      <c r="I920" s="170">
        <v>7</v>
      </c>
      <c r="J920" s="170"/>
      <c r="K920" s="174"/>
      <c r="L920" s="175">
        <v>15</v>
      </c>
      <c r="M920" s="171"/>
      <c r="N920" s="171" t="s">
        <v>60</v>
      </c>
      <c r="O920" s="171" t="s">
        <v>113</v>
      </c>
      <c r="P920" s="174"/>
      <c r="Q920" s="174" t="s">
        <v>3989</v>
      </c>
      <c r="R920" s="174" t="str">
        <f>VLOOKUP(Táblázat1[[#This Row],[ORR_ssz]],hirdetett_kurzusok_tabla[],6,0)</f>
        <v>CS:14:00-16:00(205-ös B gyakorló 08. (Kecskeméti u.) (ÁB-2-205-01-11))</v>
      </c>
      <c r="S920" s="174" t="s">
        <v>1259</v>
      </c>
      <c r="T920" s="174" t="s">
        <v>1259</v>
      </c>
      <c r="U920" s="171"/>
      <c r="V920" s="174"/>
      <c r="W920" s="171" t="s">
        <v>4321</v>
      </c>
    </row>
    <row r="921" spans="1:23" ht="24.95" customHeight="1" x14ac:dyDescent="0.25">
      <c r="A921" s="168" t="s">
        <v>75</v>
      </c>
      <c r="B921" s="169">
        <v>923</v>
      </c>
      <c r="C921" s="172" t="str">
        <f>VLOOKUP(Táblázat1[[#This Row],[ORR_ssz]],hirdetett_kurzusok_tabla[],7,0)</f>
        <v>J4:xV(ae):T03</v>
      </c>
      <c r="D921" s="172" t="str">
        <f>VLOOKUP(Táblázat1[[#This Row],[ORR_ssz]],hirdetett_kurzusok_tabla[],4,0)</f>
        <v>maeB_3</v>
      </c>
      <c r="E921" s="173" t="s">
        <v>998</v>
      </c>
      <c r="F921" s="168"/>
      <c r="G921" s="168" t="s">
        <v>950</v>
      </c>
      <c r="H921" s="170" t="s">
        <v>85</v>
      </c>
      <c r="I921" s="170">
        <v>7</v>
      </c>
      <c r="J921" s="170"/>
      <c r="K921" s="174"/>
      <c r="L921" s="175">
        <v>15</v>
      </c>
      <c r="M921" s="171"/>
      <c r="N921" s="171" t="s">
        <v>60</v>
      </c>
      <c r="O921" s="171" t="s">
        <v>90</v>
      </c>
      <c r="P921" s="174"/>
      <c r="Q921" s="174" t="s">
        <v>3997</v>
      </c>
      <c r="R921" s="174" t="str">
        <f>VLOOKUP(Táblázat1[[#This Row],[ORR_ssz]],hirdetett_kurzusok_tabla[],6,0)</f>
        <v>CS:12:00-14:00(B tanterem II. (Magyar u.) (ÁB-1,5-112))</v>
      </c>
      <c r="S921" s="174" t="s">
        <v>1259</v>
      </c>
      <c r="T921" s="174" t="s">
        <v>1259</v>
      </c>
      <c r="U921" s="171"/>
      <c r="V921" s="174"/>
      <c r="W921" s="171" t="s">
        <v>4320</v>
      </c>
    </row>
    <row r="922" spans="1:23" ht="24.95" customHeight="1" x14ac:dyDescent="0.25">
      <c r="A922" s="12" t="s">
        <v>92</v>
      </c>
      <c r="B922" s="25">
        <v>924</v>
      </c>
      <c r="C922" s="276" t="str">
        <f>VLOOKUP(Táblázat1[[#This Row],[ORR_ssz]],hirdetett_kurzusok_tabla[],7,0)</f>
        <v>J4:xV(ae):T04</v>
      </c>
      <c r="D922" s="276" t="str">
        <f>VLOOKUP(Táblázat1[[#This Row],[ORR_ssz]],hirdetett_kurzusok_tabla[],4,0)</f>
        <v>maeN</v>
      </c>
      <c r="E922" s="277" t="s">
        <v>3980</v>
      </c>
      <c r="F922" s="277" t="s">
        <v>3980</v>
      </c>
      <c r="G922" s="12" t="s">
        <v>951</v>
      </c>
      <c r="H922" s="278" t="s">
        <v>85</v>
      </c>
      <c r="I922" s="278">
        <v>9</v>
      </c>
      <c r="J922" s="278"/>
      <c r="K922" s="37" t="s">
        <v>3981</v>
      </c>
      <c r="L922" s="279" t="s">
        <v>3982</v>
      </c>
      <c r="M922" s="100"/>
      <c r="N922" s="100" t="s">
        <v>39</v>
      </c>
      <c r="O922" s="100" t="s">
        <v>134</v>
      </c>
      <c r="P922" s="37"/>
      <c r="Q922" s="37" t="s">
        <v>173</v>
      </c>
      <c r="R922" s="37" t="str">
        <f>VLOOKUP(Táblázat1[[#This Row],[ORR_ssz]],hirdetett_kurzusok_tabla[],6,0)</f>
        <v>K:16:00-18:00(Egyetem tér 1-3. I. emelet 114. IV. tanterem (ÁA-1-114-01-11))</v>
      </c>
      <c r="S922" s="37" t="s">
        <v>1356</v>
      </c>
      <c r="T922" s="37" t="s">
        <v>1356</v>
      </c>
      <c r="U922" s="100" t="s">
        <v>31</v>
      </c>
      <c r="V922" s="37" t="s">
        <v>4329</v>
      </c>
      <c r="W922" s="100" t="s">
        <v>5194</v>
      </c>
    </row>
    <row r="923" spans="1:23" ht="24.95" customHeight="1" x14ac:dyDescent="0.25">
      <c r="A923" s="12" t="s">
        <v>65</v>
      </c>
      <c r="B923" s="25">
        <v>925</v>
      </c>
      <c r="C923" s="276" t="str">
        <f>VLOOKUP(Táblázat1[[#This Row],[ORR_ssz]],hirdetett_kurzusok_tabla[],7,0)</f>
        <v>J4:xFAK(2kr):T19</v>
      </c>
      <c r="D923" s="276" t="str">
        <f>VLOOKUP(Táblázat1[[#This Row],[ORR_ssz]],hirdetett_kurzusok_tabla[],4,0)</f>
        <v>f</v>
      </c>
      <c r="E923" s="277" t="s">
        <v>4208</v>
      </c>
      <c r="F923" s="37" t="s">
        <v>4209</v>
      </c>
      <c r="G923" s="12" t="s">
        <v>93</v>
      </c>
      <c r="H923" s="278" t="s">
        <v>85</v>
      </c>
      <c r="I923" s="278"/>
      <c r="J923" s="278"/>
      <c r="K923" s="37" t="s">
        <v>4210</v>
      </c>
      <c r="L923" s="279" t="s">
        <v>4211</v>
      </c>
      <c r="M923" s="100"/>
      <c r="N923" s="100" t="s">
        <v>39</v>
      </c>
      <c r="O923" s="100" t="s">
        <v>73</v>
      </c>
      <c r="P923" s="37"/>
      <c r="Q923" s="37" t="s">
        <v>203</v>
      </c>
      <c r="R923" s="37" t="str">
        <f>VLOOKUP(Táblázat1[[#This Row],[ORR_ssz]],hirdetett_kurzusok_tabla[],6,0)</f>
        <v>K:10:00-12:00(311-es B/16 Gyakorló (ÁB-3-311-01-11))</v>
      </c>
      <c r="S923" s="37" t="s">
        <v>1158</v>
      </c>
      <c r="T923" s="37" t="s">
        <v>4212</v>
      </c>
      <c r="U923" s="100" t="s">
        <v>31</v>
      </c>
      <c r="V923" s="37" t="s">
        <v>999</v>
      </c>
      <c r="W923" s="100" t="s">
        <v>5076</v>
      </c>
    </row>
    <row r="924" spans="1:23" ht="24.95" customHeight="1" x14ac:dyDescent="0.25">
      <c r="A924" s="12" t="s">
        <v>65</v>
      </c>
      <c r="B924" s="25">
        <v>926</v>
      </c>
      <c r="C924" s="276" t="str">
        <f>VLOOKUP(Táblázat1[[#This Row],[ORR_ssz]],hirdetett_kurzusok_tabla[],7,0)</f>
        <v>J4:xFAK(2kr):T20</v>
      </c>
      <c r="D924" s="276" t="str">
        <f>VLOOKUP(Táblázat1[[#This Row],[ORR_ssz]],hirdetett_kurzusok_tabla[],4,0)</f>
        <v>f</v>
      </c>
      <c r="E924" s="277" t="s">
        <v>4213</v>
      </c>
      <c r="F924" s="37" t="s">
        <v>4214</v>
      </c>
      <c r="G924" s="12" t="s">
        <v>93</v>
      </c>
      <c r="H924" s="278" t="s">
        <v>85</v>
      </c>
      <c r="I924" s="278"/>
      <c r="J924" s="278"/>
      <c r="K924" s="37" t="s">
        <v>4210</v>
      </c>
      <c r="L924" s="279" t="s">
        <v>4211</v>
      </c>
      <c r="M924" s="100"/>
      <c r="N924" s="100" t="s">
        <v>60</v>
      </c>
      <c r="O924" s="100" t="s">
        <v>73</v>
      </c>
      <c r="P924" s="37"/>
      <c r="Q924" s="37" t="s">
        <v>189</v>
      </c>
      <c r="R924" s="37" t="str">
        <f>VLOOKUP(Táblázat1[[#This Row],[ORR_ssz]],hirdetett_kurzusok_tabla[],6,0)</f>
        <v>CS:10:00-12:00(Kecskeméti u. 2. em. Lift, felvonó (ÁB-2-221-06-81))</v>
      </c>
      <c r="S924" s="37" t="s">
        <v>1158</v>
      </c>
      <c r="T924" s="37" t="s">
        <v>4212</v>
      </c>
      <c r="U924" s="100" t="s">
        <v>31</v>
      </c>
      <c r="V924" s="37" t="s">
        <v>999</v>
      </c>
      <c r="W924" s="100" t="s">
        <v>5076</v>
      </c>
    </row>
    <row r="925" spans="1:23" ht="24.95" customHeight="1" x14ac:dyDescent="0.25">
      <c r="A925" s="12" t="s">
        <v>65</v>
      </c>
      <c r="B925" s="25">
        <v>927</v>
      </c>
      <c r="C925" s="276" t="str">
        <f>VLOOKUP(Táblázat1[[#This Row],[ORR_ssz]],hirdetett_kurzusok_tabla[],7,0)</f>
        <v>J4:xFAK(2kr):T21</v>
      </c>
      <c r="D925" s="276" t="str">
        <f>VLOOKUP(Táblázat1[[#This Row],[ORR_ssz]],hirdetett_kurzusok_tabla[],4,0)</f>
        <v>f</v>
      </c>
      <c r="E925" s="277" t="s">
        <v>4215</v>
      </c>
      <c r="F925" s="12" t="s">
        <v>4216</v>
      </c>
      <c r="G925" s="12" t="s">
        <v>93</v>
      </c>
      <c r="H925" s="278" t="s">
        <v>85</v>
      </c>
      <c r="I925" s="278"/>
      <c r="J925" s="278"/>
      <c r="K925" s="37" t="s">
        <v>4210</v>
      </c>
      <c r="L925" s="279" t="s">
        <v>4211</v>
      </c>
      <c r="M925" s="100"/>
      <c r="N925" s="100" t="s">
        <v>39</v>
      </c>
      <c r="O925" s="100" t="s">
        <v>113</v>
      </c>
      <c r="P925" s="37"/>
      <c r="Q925" s="37" t="s">
        <v>120</v>
      </c>
      <c r="R925" s="37" t="str">
        <f>VLOOKUP(Táblázat1[[#This Row],[ORR_ssz]],hirdetett_kurzusok_tabla[],6,0)</f>
        <v>K:14:00-16:00(Egyetem tér 1-3. IV. emelet 603. A/14 gyakorló (Multimédiás tárgyaló) (ÁA-4-603-01-...</v>
      </c>
      <c r="S925" s="37" t="s">
        <v>1158</v>
      </c>
      <c r="T925" s="37" t="s">
        <v>4212</v>
      </c>
      <c r="U925" s="100" t="s">
        <v>31</v>
      </c>
      <c r="V925" s="37" t="s">
        <v>999</v>
      </c>
      <c r="W925" s="100" t="s">
        <v>5076</v>
      </c>
    </row>
    <row r="926" spans="1:23" ht="24.95" customHeight="1" x14ac:dyDescent="0.25">
      <c r="A926" s="168" t="s">
        <v>65</v>
      </c>
      <c r="B926" s="169">
        <v>928</v>
      </c>
      <c r="C926" s="172" t="str">
        <f>VLOOKUP(Táblázat1[[#This Row],[ORR_ssz]],hirdetett_kurzusok_tabla[],7,0)</f>
        <v>J4:xFAK(2kr):T22</v>
      </c>
      <c r="D926" s="172" t="str">
        <f>VLOOKUP(Táblázat1[[#This Row],[ORR_ssz]],hirdetett_kurzusok_tabla[],4,0)</f>
        <v>f</v>
      </c>
      <c r="E926" s="173" t="s">
        <v>4322</v>
      </c>
      <c r="F926" s="174" t="s">
        <v>4323</v>
      </c>
      <c r="G926" s="168" t="s">
        <v>93</v>
      </c>
      <c r="H926" s="170" t="s">
        <v>85</v>
      </c>
      <c r="I926" s="170"/>
      <c r="J926" s="170"/>
      <c r="K926" s="174" t="s">
        <v>4325</v>
      </c>
      <c r="L926" s="175">
        <v>10</v>
      </c>
      <c r="M926" s="171"/>
      <c r="N926" s="171"/>
      <c r="O926" s="171"/>
      <c r="P926" s="174" t="s">
        <v>4326</v>
      </c>
      <c r="Q926" s="174"/>
      <c r="R926" s="174">
        <f>VLOOKUP(Táblázat1[[#This Row],[ORR_ssz]],hirdetett_kurzusok_tabla[],6,0)</f>
        <v>0</v>
      </c>
      <c r="S926" s="174" t="s">
        <v>1158</v>
      </c>
      <c r="T926" s="174" t="s">
        <v>4212</v>
      </c>
      <c r="U926" s="171"/>
      <c r="V926" s="174" t="s">
        <v>4324</v>
      </c>
      <c r="W926" s="171" t="s">
        <v>4327</v>
      </c>
    </row>
    <row r="927" spans="1:23" ht="24.95" customHeight="1" x14ac:dyDescent="0.25">
      <c r="A927" s="159" t="s">
        <v>142</v>
      </c>
      <c r="B927" s="160">
        <v>929</v>
      </c>
      <c r="C927" s="161" t="str">
        <f>VLOOKUP(Táblázat1[[#This Row],[ORR_ssz]],hirdetett_kurzusok_tabla[],7,0)</f>
        <v>BT2:M:ÉRD</v>
      </c>
      <c r="D927" s="161" t="str">
        <f>VLOOKUP(Táblázat1[[#This Row],[ORR_ssz]],hirdetett_kurzusok_tabla[],4,0)</f>
        <v>e</v>
      </c>
      <c r="E927" s="162" t="s">
        <v>4750</v>
      </c>
      <c r="F927" s="159"/>
      <c r="G927" s="159" t="s">
        <v>23</v>
      </c>
      <c r="H927" s="163" t="s">
        <v>59</v>
      </c>
      <c r="I927" s="163">
        <v>5</v>
      </c>
      <c r="J927" s="163"/>
      <c r="K927" s="164"/>
      <c r="L927" s="165"/>
      <c r="M927" s="166"/>
      <c r="N927" s="166"/>
      <c r="O927" s="166"/>
      <c r="P927" s="164"/>
      <c r="Q927" s="164"/>
      <c r="R927" s="167" t="str">
        <f>VLOOKUP(Táblázat1[[#This Row],[ORR_ssz]],hirdetett_kurzusok_tabla[],6,0)</f>
        <v>-P:14:00-17:15(Egyetem tér 1-3. I. emelet 111. III. tanterem (Récsi auditórium) (ÁA-1-111-01-11));...</v>
      </c>
      <c r="S927" s="164"/>
      <c r="T927" s="164"/>
      <c r="U927" s="166"/>
      <c r="V927" s="164"/>
      <c r="W927" s="166" t="s">
        <v>4767</v>
      </c>
    </row>
    <row r="928" spans="1:23" ht="24.95" customHeight="1" x14ac:dyDescent="0.25">
      <c r="A928" s="159" t="s">
        <v>142</v>
      </c>
      <c r="B928" s="160">
        <v>930</v>
      </c>
      <c r="C928" s="161" t="str">
        <f>VLOOKUP(Táblázat1[[#This Row],[ORR_ssz]],hirdetett_kurzusok_tabla[],7,0)</f>
        <v>BT2:M:KNYE</v>
      </c>
      <c r="D928" s="161" t="str">
        <f>VLOOKUP(Táblázat1[[#This Row],[ORR_ssz]],hirdetett_kurzusok_tabla[],4,0)</f>
        <v>e</v>
      </c>
      <c r="E928" s="162" t="s">
        <v>4751</v>
      </c>
      <c r="F928" s="159"/>
      <c r="G928" s="159" t="s">
        <v>23</v>
      </c>
      <c r="H928" s="163" t="s">
        <v>59</v>
      </c>
      <c r="I928" s="163">
        <v>5</v>
      </c>
      <c r="J928" s="163"/>
      <c r="K928" s="164"/>
      <c r="L928" s="165"/>
      <c r="M928" s="166"/>
      <c r="N928" s="166"/>
      <c r="O928" s="166"/>
      <c r="P928" s="164"/>
      <c r="Q928" s="164"/>
      <c r="R928" s="167" t="str">
        <f>VLOOKUP(Táblázat1[[#This Row],[ORR_ssz]],hirdetett_kurzusok_tabla[],6,0)</f>
        <v>-P:10:00-13:15(Egyetem tér 1-3. I. emelet 111. III. tanterem (Récsi auditórium) (ÁA-1-111-01-11));...</v>
      </c>
      <c r="S928" s="164"/>
      <c r="T928" s="164"/>
      <c r="U928" s="166"/>
      <c r="V928" s="164"/>
      <c r="W928" s="166" t="s">
        <v>4767</v>
      </c>
    </row>
    <row r="929" spans="1:23" s="2" customFormat="1" ht="24.95" customHeight="1" x14ac:dyDescent="0.25">
      <c r="A929" s="159" t="s">
        <v>142</v>
      </c>
      <c r="B929" s="160">
        <v>931</v>
      </c>
      <c r="C929" s="161" t="str">
        <f>VLOOKUP(Táblázat1[[#This Row],[ORR_ssz]],hirdetett_kurzusok_tabla[],7,0)</f>
        <v>BT2:M:KTSZ</v>
      </c>
      <c r="D929" s="161" t="str">
        <f>VLOOKUP(Táblázat1[[#This Row],[ORR_ssz]],hirdetett_kurzusok_tabla[],4,0)</f>
        <v>e</v>
      </c>
      <c r="E929" s="162" t="s">
        <v>4752</v>
      </c>
      <c r="F929" s="159"/>
      <c r="G929" s="159" t="s">
        <v>23</v>
      </c>
      <c r="H929" s="163" t="s">
        <v>59</v>
      </c>
      <c r="I929" s="163">
        <v>5</v>
      </c>
      <c r="J929" s="163"/>
      <c r="K929" s="164"/>
      <c r="L929" s="165"/>
      <c r="M929" s="166"/>
      <c r="N929" s="166"/>
      <c r="O929" s="166"/>
      <c r="P929" s="164"/>
      <c r="Q929" s="164"/>
      <c r="R929" s="167" t="str">
        <f>VLOOKUP(Táblázat1[[#This Row],[ORR_ssz]],hirdetett_kurzusok_tabla[],6,0)</f>
        <v>-P:10:00-13:15(Egyetem tér 1-3. I. emelet 111. III. tanterem (Récsi auditórium) (ÁA-1-111-01-11));...</v>
      </c>
      <c r="S929" s="164"/>
      <c r="T929" s="164"/>
      <c r="U929" s="166"/>
      <c r="V929" s="164"/>
      <c r="W929" s="166" t="s">
        <v>4767</v>
      </c>
    </row>
    <row r="930" spans="1:23" ht="24.95" customHeight="1" x14ac:dyDescent="0.25">
      <c r="A930" s="159" t="s">
        <v>142</v>
      </c>
      <c r="B930" s="160">
        <v>932</v>
      </c>
      <c r="C930" s="161" t="str">
        <f>VLOOKUP(Táblázat1[[#This Row],[ORR_ssz]],hirdetett_kurzusok_tabla[],7,0)</f>
        <v>BT2:M:ME</v>
      </c>
      <c r="D930" s="161" t="str">
        <f>VLOOKUP(Táblázat1[[#This Row],[ORR_ssz]],hirdetett_kurzusok_tabla[],4,0)</f>
        <v>e</v>
      </c>
      <c r="E930" s="162" t="s">
        <v>4753</v>
      </c>
      <c r="F930" s="159"/>
      <c r="G930" s="159" t="s">
        <v>23</v>
      </c>
      <c r="H930" s="163" t="s">
        <v>59</v>
      </c>
      <c r="I930" s="163">
        <v>5</v>
      </c>
      <c r="J930" s="163"/>
      <c r="K930" s="164"/>
      <c r="L930" s="165"/>
      <c r="M930" s="166"/>
      <c r="N930" s="166"/>
      <c r="O930" s="166"/>
      <c r="P930" s="164"/>
      <c r="Q930" s="164"/>
      <c r="R930" s="167" t="str">
        <f>VLOOKUP(Táblázat1[[#This Row],[ORR_ssz]],hirdetett_kurzusok_tabla[],6,0)</f>
        <v>-SZO:09:00-11:30(Egyetem tér 1-3. I. emelet 111. III. tanterem (Récsi auditórium) (ÁA-1-111-01-11)...</v>
      </c>
      <c r="S930" s="164"/>
      <c r="T930" s="164"/>
      <c r="U930" s="166"/>
      <c r="V930" s="164"/>
      <c r="W930" s="166" t="s">
        <v>4767</v>
      </c>
    </row>
    <row r="931" spans="1:23" ht="24.95" customHeight="1" x14ac:dyDescent="0.25">
      <c r="A931" s="159" t="s">
        <v>142</v>
      </c>
      <c r="B931" s="160">
        <v>933</v>
      </c>
      <c r="C931" s="161" t="str">
        <f>VLOOKUP(Táblázat1[[#This Row],[ORR_ssz]],hirdetett_kurzusok_tabla[],7,0)</f>
        <v>BT2:M:MED</v>
      </c>
      <c r="D931" s="161" t="str">
        <f>VLOOKUP(Táblázat1[[#This Row],[ORR_ssz]],hirdetett_kurzusok_tabla[],4,0)</f>
        <v>e</v>
      </c>
      <c r="E931" s="162" t="s">
        <v>4754</v>
      </c>
      <c r="F931" s="159"/>
      <c r="G931" s="159" t="s">
        <v>23</v>
      </c>
      <c r="H931" s="163" t="s">
        <v>59</v>
      </c>
      <c r="I931" s="163">
        <v>5</v>
      </c>
      <c r="J931" s="163"/>
      <c r="K931" s="164"/>
      <c r="L931" s="165"/>
      <c r="M931" s="166"/>
      <c r="N931" s="166"/>
      <c r="O931" s="166"/>
      <c r="P931" s="164"/>
      <c r="Q931" s="164"/>
      <c r="R931" s="167" t="str">
        <f>VLOOKUP(Táblázat1[[#This Row],[ORR_ssz]],hirdetett_kurzusok_tabla[],6,0)</f>
        <v>-SZO:12:00-14:30(Egyetem tér 1-3. I. emelet 111. III. tanterem (Récsi auditórium) (ÁA-1-111-01-11)...</v>
      </c>
      <c r="S931" s="164"/>
      <c r="T931" s="164"/>
      <c r="U931" s="166"/>
      <c r="V931" s="164"/>
      <c r="W931" s="166" t="s">
        <v>4767</v>
      </c>
    </row>
    <row r="932" spans="1:23" ht="24.95" customHeight="1" x14ac:dyDescent="0.25">
      <c r="A932" s="159" t="s">
        <v>142</v>
      </c>
      <c r="B932" s="160">
        <v>934</v>
      </c>
      <c r="C932" s="161" t="str">
        <f>VLOOKUP(Táblázat1[[#This Row],[ORR_ssz]],hirdetett_kurzusok_tabla[],7,0)</f>
        <v>BT2:M:MVSZ</v>
      </c>
      <c r="D932" s="161" t="str">
        <f>VLOOKUP(Táblázat1[[#This Row],[ORR_ssz]],hirdetett_kurzusok_tabla[],4,0)</f>
        <v>e</v>
      </c>
      <c r="E932" s="162" t="s">
        <v>4755</v>
      </c>
      <c r="F932" s="159"/>
      <c r="G932" s="159" t="s">
        <v>23</v>
      </c>
      <c r="H932" s="163" t="s">
        <v>59</v>
      </c>
      <c r="I932" s="163">
        <v>5</v>
      </c>
      <c r="J932" s="163"/>
      <c r="K932" s="164"/>
      <c r="L932" s="165"/>
      <c r="M932" s="166"/>
      <c r="N932" s="166"/>
      <c r="O932" s="166"/>
      <c r="P932" s="164"/>
      <c r="Q932" s="164"/>
      <c r="R932" s="167" t="str">
        <f>VLOOKUP(Táblázat1[[#This Row],[ORR_ssz]],hirdetett_kurzusok_tabla[],6,0)</f>
        <v>-P:14:00-17:15(Egyetem tér 1-3. I. emelet 111. III. tanterem (Récsi auditórium) (ÁA-1-111-01-11))</v>
      </c>
      <c r="S932" s="164"/>
      <c r="T932" s="164"/>
      <c r="U932" s="166"/>
      <c r="V932" s="164"/>
      <c r="W932" s="166" t="s">
        <v>4767</v>
      </c>
    </row>
    <row r="933" spans="1:23" ht="24.95" customHeight="1" x14ac:dyDescent="0.25">
      <c r="A933" s="159" t="s">
        <v>142</v>
      </c>
      <c r="B933" s="160">
        <v>935</v>
      </c>
      <c r="C933" s="161" t="str">
        <f>VLOOKUP(Táblázat1[[#This Row],[ORR_ssz]],hirdetett_kurzusok_tabla[],7,0)</f>
        <v>BT2:M:TJA</v>
      </c>
      <c r="D933" s="161" t="str">
        <f>VLOOKUP(Táblázat1[[#This Row],[ORR_ssz]],hirdetett_kurzusok_tabla[],4,0)</f>
        <v>e</v>
      </c>
      <c r="E933" s="162" t="s">
        <v>4756</v>
      </c>
      <c r="F933" s="159"/>
      <c r="G933" s="159" t="s">
        <v>23</v>
      </c>
      <c r="H933" s="163" t="s">
        <v>59</v>
      </c>
      <c r="I933" s="163">
        <v>5</v>
      </c>
      <c r="J933" s="163"/>
      <c r="K933" s="164"/>
      <c r="L933" s="165"/>
      <c r="M933" s="166"/>
      <c r="N933" s="166"/>
      <c r="O933" s="166"/>
      <c r="P933" s="164"/>
      <c r="Q933" s="164"/>
      <c r="R933" s="167" t="str">
        <f>VLOOKUP(Táblázat1[[#This Row],[ORR_ssz]],hirdetett_kurzusok_tabla[],6,0)</f>
        <v>-SZO:09:00-14:00(Egyetem tér 1-3. I. emelet 111. III. tanterem (Récsi auditórium) (ÁA-1-111-01-11)...</v>
      </c>
      <c r="S933" s="164"/>
      <c r="T933" s="164"/>
      <c r="U933" s="166"/>
      <c r="V933" s="164"/>
      <c r="W933" s="166" t="s">
        <v>4767</v>
      </c>
    </row>
    <row r="934" spans="1:23" ht="24.95" customHeight="1" x14ac:dyDescent="0.25">
      <c r="A934" s="159" t="s">
        <v>142</v>
      </c>
      <c r="B934" s="160">
        <v>936</v>
      </c>
      <c r="C934" s="161" t="str">
        <f>VLOOKUP(Táblázat1[[#This Row],[ORR_ssz]],hirdetett_kurzusok_tabla[],7,0)</f>
        <v>BT2:MKA</v>
      </c>
      <c r="D934" s="161" t="str">
        <f>VLOOKUP(Táblázat1[[#This Row],[ORR_ssz]],hirdetett_kurzusok_tabla[],4,0)</f>
        <v>e</v>
      </c>
      <c r="E934" s="162" t="s">
        <v>4757</v>
      </c>
      <c r="F934" s="159"/>
      <c r="G934" s="159" t="s">
        <v>23</v>
      </c>
      <c r="H934" s="163" t="s">
        <v>59</v>
      </c>
      <c r="I934" s="163">
        <v>1</v>
      </c>
      <c r="J934" s="163"/>
      <c r="K934" s="164"/>
      <c r="L934" s="165"/>
      <c r="M934" s="166"/>
      <c r="N934" s="166"/>
      <c r="O934" s="166"/>
      <c r="P934" s="164"/>
      <c r="Q934" s="164"/>
      <c r="R934" s="167" t="str">
        <f>VLOOKUP(Táblázat1[[#This Row],[ORR_ssz]],hirdetett_kurzusok_tabla[],6,0)</f>
        <v>-P:10:00-11:30(Egyetem tér 1-3. I. emelet 109. II. tanterem (Dósa auditórium) (ÁA-1-109-01-11)); P...</v>
      </c>
      <c r="S934" s="164"/>
      <c r="T934" s="164"/>
      <c r="U934" s="166"/>
      <c r="V934" s="164"/>
      <c r="W934" s="166" t="s">
        <v>4767</v>
      </c>
    </row>
    <row r="935" spans="1:23" ht="24.95" customHeight="1" x14ac:dyDescent="0.25">
      <c r="A935" s="159" t="s">
        <v>142</v>
      </c>
      <c r="B935" s="160">
        <v>937</v>
      </c>
      <c r="C935" s="161" t="str">
        <f>VLOOKUP(Táblázat1[[#This Row],[ORR_ssz]],hirdetett_kurzusok_tabla[],7,0)</f>
        <v>BT2:MUJ</v>
      </c>
      <c r="D935" s="161" t="str">
        <f>VLOOKUP(Táblázat1[[#This Row],[ORR_ssz]],hirdetett_kurzusok_tabla[],4,0)</f>
        <v>e</v>
      </c>
      <c r="E935" s="162" t="s">
        <v>4758</v>
      </c>
      <c r="F935" s="159"/>
      <c r="G935" s="159" t="s">
        <v>23</v>
      </c>
      <c r="H935" s="163" t="s">
        <v>59</v>
      </c>
      <c r="I935" s="163">
        <v>3</v>
      </c>
      <c r="J935" s="163"/>
      <c r="K935" s="164"/>
      <c r="L935" s="165"/>
      <c r="M935" s="166"/>
      <c r="N935" s="166"/>
      <c r="O935" s="166"/>
      <c r="P935" s="164"/>
      <c r="Q935" s="164"/>
      <c r="R935" s="167" t="str">
        <f>VLOOKUP(Táblázat1[[#This Row],[ORR_ssz]],hirdetett_kurzusok_tabla[],6,0)</f>
        <v>+P:13:45-16:15(Egyetem tér 1-3. I. emelet 125. A/7 gyakorló (ÁA-1-125-01-11)); P:15:30-18:00(Egyet...</v>
      </c>
      <c r="S935" s="164"/>
      <c r="T935" s="164"/>
      <c r="U935" s="166"/>
      <c r="V935" s="164"/>
      <c r="W935" s="166" t="s">
        <v>4767</v>
      </c>
    </row>
    <row r="936" spans="1:23" ht="24.95" customHeight="1" x14ac:dyDescent="0.25">
      <c r="A936" s="159" t="s">
        <v>142</v>
      </c>
      <c r="B936" s="160">
        <v>938</v>
      </c>
      <c r="C936" s="161" t="str">
        <f>VLOOKUP(Táblázat1[[#This Row],[ORR_ssz]],hirdetett_kurzusok_tabla[],7,0)</f>
        <v>BT2:SZP</v>
      </c>
      <c r="D936" s="161" t="str">
        <f>VLOOKUP(Táblázat1[[#This Row],[ORR_ssz]],hirdetett_kurzusok_tabla[],4,0)</f>
        <v>e</v>
      </c>
      <c r="E936" s="162" t="s">
        <v>4759</v>
      </c>
      <c r="F936" s="159"/>
      <c r="G936" s="159" t="s">
        <v>23</v>
      </c>
      <c r="H936" s="163" t="s">
        <v>59</v>
      </c>
      <c r="I936" s="163">
        <v>3</v>
      </c>
      <c r="J936" s="163"/>
      <c r="K936" s="164"/>
      <c r="L936" s="165"/>
      <c r="M936" s="166"/>
      <c r="N936" s="166"/>
      <c r="O936" s="166"/>
      <c r="P936" s="164"/>
      <c r="Q936" s="164"/>
      <c r="R936" s="167" t="str">
        <f>VLOOKUP(Táblázat1[[#This Row],[ORR_ssz]],hirdetett_kurzusok_tabla[],6,0)</f>
        <v>+SZO:09:00-11:30(Egyetem tér 1-3. I. emelet 125. A/7 gyakorló (ÁA-1-125-01-11))</v>
      </c>
      <c r="S936" s="164"/>
      <c r="T936" s="164"/>
      <c r="U936" s="166"/>
      <c r="V936" s="164"/>
      <c r="W936" s="166" t="s">
        <v>4767</v>
      </c>
    </row>
    <row r="937" spans="1:23" ht="24.95" customHeight="1" x14ac:dyDescent="0.25">
      <c r="A937" s="159" t="s">
        <v>142</v>
      </c>
      <c r="B937" s="160">
        <v>939</v>
      </c>
      <c r="C937" s="161" t="str">
        <f>VLOOKUP(Táblázat1[[#This Row],[ORR_ssz]],hirdetett_kurzusok_tabla[],7,0)</f>
        <v>BT2:T:BB(2)</v>
      </c>
      <c r="D937" s="161" t="str">
        <f>VLOOKUP(Táblázat1[[#This Row],[ORR_ssz]],hirdetett_kurzusok_tabla[],4,0)</f>
        <v>e</v>
      </c>
      <c r="E937" s="162" t="s">
        <v>4760</v>
      </c>
      <c r="F937" s="159"/>
      <c r="G937" s="159" t="s">
        <v>23</v>
      </c>
      <c r="H937" s="163" t="s">
        <v>59</v>
      </c>
      <c r="I937" s="163">
        <v>5</v>
      </c>
      <c r="J937" s="163"/>
      <c r="K937" s="164"/>
      <c r="L937" s="165"/>
      <c r="M937" s="166"/>
      <c r="N937" s="166"/>
      <c r="O937" s="166"/>
      <c r="P937" s="164"/>
      <c r="Q937" s="164"/>
      <c r="R937" s="167" t="str">
        <f>VLOOKUP(Táblázat1[[#This Row],[ORR_ssz]],hirdetett_kurzusok_tabla[],6,0)</f>
        <v>-SZO:09:00-12:15(Távolléti oktatás (TÁVOLLÉTI)); SZO:09:00-13:00(Távolléti oktatás (TÁVOLLÉTI)); S...</v>
      </c>
      <c r="S937" s="164"/>
      <c r="T937" s="164"/>
      <c r="U937" s="166"/>
      <c r="V937" s="164"/>
      <c r="W937" s="166" t="s">
        <v>4767</v>
      </c>
    </row>
    <row r="938" spans="1:23" ht="24.95" customHeight="1" x14ac:dyDescent="0.25">
      <c r="A938" s="159" t="s">
        <v>142</v>
      </c>
      <c r="B938" s="160">
        <v>940</v>
      </c>
      <c r="C938" s="161" t="str">
        <f>VLOOKUP(Táblázat1[[#This Row],[ORR_ssz]],hirdetett_kurzusok_tabla[],7,0)</f>
        <v>BT2:T:EER(2)</v>
      </c>
      <c r="D938" s="161" t="str">
        <f>VLOOKUP(Táblázat1[[#This Row],[ORR_ssz]],hirdetett_kurzusok_tabla[],4,0)</f>
        <v>e</v>
      </c>
      <c r="E938" s="162" t="s">
        <v>4761</v>
      </c>
      <c r="F938" s="159"/>
      <c r="G938" s="159" t="s">
        <v>23</v>
      </c>
      <c r="H938" s="163" t="s">
        <v>59</v>
      </c>
      <c r="I938" s="163">
        <v>5</v>
      </c>
      <c r="J938" s="163"/>
      <c r="K938" s="164"/>
      <c r="L938" s="165"/>
      <c r="M938" s="166"/>
      <c r="N938" s="166"/>
      <c r="O938" s="166"/>
      <c r="P938" s="164"/>
      <c r="Q938" s="164"/>
      <c r="R938" s="167" t="str">
        <f>VLOOKUP(Táblázat1[[#This Row],[ORR_ssz]],hirdetett_kurzusok_tabla[],6,0)</f>
        <v>-P:08:00-12:30(Távolléti oktatás (TÁVOLLÉTI)); P:10:00-12:30(Távolléti oktatás (TÁVOLLÉTI))</v>
      </c>
      <c r="S938" s="164"/>
      <c r="T938" s="164"/>
      <c r="U938" s="166"/>
      <c r="V938" s="164"/>
      <c r="W938" s="166" t="s">
        <v>4767</v>
      </c>
    </row>
    <row r="939" spans="1:23" ht="24.95" customHeight="1" x14ac:dyDescent="0.25">
      <c r="A939" s="159" t="s">
        <v>142</v>
      </c>
      <c r="B939" s="160">
        <v>941</v>
      </c>
      <c r="C939" s="161" t="str">
        <f>VLOOKUP(Táblázat1[[#This Row],[ORR_ssz]],hirdetett_kurzusok_tabla[],7,0)</f>
        <v>BT2:T:KB</v>
      </c>
      <c r="D939" s="161" t="str">
        <f>VLOOKUP(Táblázat1[[#This Row],[ORR_ssz]],hirdetett_kurzusok_tabla[],4,0)</f>
        <v>e</v>
      </c>
      <c r="E939" s="162" t="s">
        <v>4762</v>
      </c>
      <c r="F939" s="159"/>
      <c r="G939" s="159" t="s">
        <v>23</v>
      </c>
      <c r="H939" s="163" t="s">
        <v>59</v>
      </c>
      <c r="I939" s="163">
        <v>5</v>
      </c>
      <c r="J939" s="163"/>
      <c r="K939" s="164"/>
      <c r="L939" s="165"/>
      <c r="M939" s="166"/>
      <c r="N939" s="166"/>
      <c r="O939" s="166"/>
      <c r="P939" s="164"/>
      <c r="Q939" s="164"/>
      <c r="R939" s="167" t="str">
        <f>VLOOKUP(Táblázat1[[#This Row],[ORR_ssz]],hirdetett_kurzusok_tabla[],6,0)</f>
        <v>-P:13:00-14:30(Távolléti oktatás (TÁVOLLÉTI))</v>
      </c>
      <c r="S939" s="164"/>
      <c r="T939" s="164"/>
      <c r="U939" s="166"/>
      <c r="V939" s="164"/>
      <c r="W939" s="166" t="s">
        <v>4767</v>
      </c>
    </row>
    <row r="940" spans="1:23" ht="24.95" customHeight="1" x14ac:dyDescent="0.25">
      <c r="A940" s="159" t="s">
        <v>142</v>
      </c>
      <c r="B940" s="160">
        <v>942</v>
      </c>
      <c r="C940" s="161" t="str">
        <f>VLOOKUP(Táblázat1[[#This Row],[ORR_ssz]],hirdetett_kurzusok_tabla[],7,0)</f>
        <v>BT2:T:NYR(2)</v>
      </c>
      <c r="D940" s="161" t="str">
        <f>VLOOKUP(Táblázat1[[#This Row],[ORR_ssz]],hirdetett_kurzusok_tabla[],4,0)</f>
        <v>e</v>
      </c>
      <c r="E940" s="162" t="s">
        <v>4763</v>
      </c>
      <c r="F940" s="159"/>
      <c r="G940" s="159" t="s">
        <v>23</v>
      </c>
      <c r="H940" s="163" t="s">
        <v>59</v>
      </c>
      <c r="I940" s="163">
        <v>5</v>
      </c>
      <c r="J940" s="163"/>
      <c r="K940" s="164"/>
      <c r="L940" s="165"/>
      <c r="M940" s="166"/>
      <c r="N940" s="166"/>
      <c r="O940" s="166"/>
      <c r="P940" s="164"/>
      <c r="Q940" s="164"/>
      <c r="R940" s="167" t="str">
        <f>VLOOKUP(Táblázat1[[#This Row],[ORR_ssz]],hirdetett_kurzusok_tabla[],6,0)</f>
        <v>-P:14:45-16:15(Távolléti oktatás (TÁVOLLÉTI))</v>
      </c>
      <c r="S940" s="164"/>
      <c r="T940" s="164"/>
      <c r="U940" s="166"/>
      <c r="V940" s="164"/>
      <c r="W940" s="166" t="s">
        <v>4767</v>
      </c>
    </row>
    <row r="941" spans="1:23" ht="24.95" customHeight="1" x14ac:dyDescent="0.25">
      <c r="A941" s="159" t="s">
        <v>142</v>
      </c>
      <c r="B941" s="160">
        <v>943</v>
      </c>
      <c r="C941" s="161" t="str">
        <f>VLOOKUP(Táblázat1[[#This Row],[ORR_ssz]],hirdetett_kurzusok_tabla[],7,0)</f>
        <v>BT2:T:TBIG</v>
      </c>
      <c r="D941" s="161" t="str">
        <f>VLOOKUP(Táblázat1[[#This Row],[ORR_ssz]],hirdetett_kurzusok_tabla[],4,0)</f>
        <v>e</v>
      </c>
      <c r="E941" s="162" t="s">
        <v>4764</v>
      </c>
      <c r="F941" s="159"/>
      <c r="G941" s="159" t="s">
        <v>23</v>
      </c>
      <c r="H941" s="163" t="s">
        <v>59</v>
      </c>
      <c r="I941" s="163">
        <v>5</v>
      </c>
      <c r="J941" s="163"/>
      <c r="K941" s="164"/>
      <c r="L941" s="165"/>
      <c r="M941" s="166"/>
      <c r="N941" s="166"/>
      <c r="O941" s="166"/>
      <c r="P941" s="164"/>
      <c r="Q941" s="164"/>
      <c r="R941" s="167" t="str">
        <f>VLOOKUP(Táblázat1[[#This Row],[ORR_ssz]],hirdetett_kurzusok_tabla[],6,0)</f>
        <v>-P:16:30-18:00(Távolléti oktatás (TÁVOLLÉTI))</v>
      </c>
      <c r="S941" s="164"/>
      <c r="T941" s="164"/>
      <c r="U941" s="166"/>
      <c r="V941" s="164"/>
      <c r="W941" s="166" t="s">
        <v>4767</v>
      </c>
    </row>
    <row r="942" spans="1:23" ht="24.95" customHeight="1" x14ac:dyDescent="0.25">
      <c r="A942" s="159" t="s">
        <v>142</v>
      </c>
      <c r="B942" s="160">
        <v>944</v>
      </c>
      <c r="C942" s="161" t="str">
        <f>VLOOKUP(Táblázat1[[#This Row],[ORR_ssz]],hirdetett_kurzusok_tabla[],7,0)</f>
        <v>BT2:T:TBJO</v>
      </c>
      <c r="D942" s="161" t="str">
        <f>VLOOKUP(Táblázat1[[#This Row],[ORR_ssz]],hirdetett_kurzusok_tabla[],4,0)</f>
        <v>e</v>
      </c>
      <c r="E942" s="162" t="s">
        <v>4765</v>
      </c>
      <c r="F942" s="159"/>
      <c r="G942" s="159" t="s">
        <v>23</v>
      </c>
      <c r="H942" s="163" t="s">
        <v>59</v>
      </c>
      <c r="I942" s="163">
        <v>5</v>
      </c>
      <c r="J942" s="163"/>
      <c r="K942" s="164"/>
      <c r="L942" s="165"/>
      <c r="M942" s="166"/>
      <c r="N942" s="166"/>
      <c r="O942" s="166"/>
      <c r="P942" s="164"/>
      <c r="Q942" s="164"/>
      <c r="R942" s="167" t="str">
        <f>VLOOKUP(Táblázat1[[#This Row],[ORR_ssz]],hirdetett_kurzusok_tabla[],6,0)</f>
        <v>-SZO:09:00-12:15(Távolléti oktatás (TÁVOLLÉTI)); SZO:09:00-12:15(Távolléti oktatás (TÁVOLLÉTI)); S...</v>
      </c>
      <c r="S942" s="164"/>
      <c r="T942" s="164"/>
      <c r="U942" s="166"/>
      <c r="V942" s="164"/>
      <c r="W942" s="166" t="s">
        <v>4767</v>
      </c>
    </row>
    <row r="943" spans="1:23" s="8" customFormat="1" ht="24.95" customHeight="1" x14ac:dyDescent="0.25">
      <c r="A943" s="159" t="s">
        <v>142</v>
      </c>
      <c r="B943" s="160">
        <v>945</v>
      </c>
      <c r="C943" s="285" t="str">
        <f>VLOOKUP(Táblázat1[[#This Row],[ORR_ssz]],hirdetett_kurzusok_tabla[],7,0)</f>
        <v>BT2:TA</v>
      </c>
      <c r="D943" s="285" t="str">
        <f>VLOOKUP(Táblázat1[[#This Row],[ORR_ssz]],hirdetett_kurzusok_tabla[],4,0)</f>
        <v>e</v>
      </c>
      <c r="E943" s="286" t="s">
        <v>4766</v>
      </c>
      <c r="F943" s="287"/>
      <c r="G943" s="159" t="s">
        <v>23</v>
      </c>
      <c r="H943" s="163" t="s">
        <v>59</v>
      </c>
      <c r="I943" s="288">
        <v>1</v>
      </c>
      <c r="J943" s="288"/>
      <c r="K943" s="289"/>
      <c r="L943" s="290"/>
      <c r="M943" s="291"/>
      <c r="N943" s="291"/>
      <c r="O943" s="291"/>
      <c r="P943" s="289"/>
      <c r="Q943" s="289"/>
      <c r="R943" s="292" t="str">
        <f>VLOOKUP(Táblázat1[[#This Row],[ORR_ssz]],hirdetett_kurzusok_tabla[],6,0)</f>
        <v>-P:12:00-13:30(Egyetem tér 1-3. I. emelet 109. II. tanterem (Dósa auditórium) (ÁA-1-109-01-11)); P...</v>
      </c>
      <c r="S943" s="289"/>
      <c r="T943" s="289"/>
      <c r="U943" s="291"/>
      <c r="V943" s="289"/>
      <c r="W943" s="166" t="s">
        <v>4767</v>
      </c>
    </row>
    <row r="960" spans="4:4" ht="30" x14ac:dyDescent="0.25">
      <c r="D960" s="40" t="s">
        <v>870</v>
      </c>
    </row>
  </sheetData>
  <pageMargins left="0.25" right="0.25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'fix adatok'!$J$2:$J$64</xm:f>
          </x14:formula1>
          <xm:sqref>T318:T323 T328:T346 T349:T368 T325:T326 Q327 Q347:Q348 Q1:Q24 Q26:Q29 Q31:Q56 Q58:Q67 Q69:Q107 Q109:Q113 Q115:Q157 Q159:Q160 Q162:Q195 Q197:Q227 Q229:Q249 Q251:Q274 Q276:Q306 Q308:Q314 Q366 Q433:Q434 Q436:Q488 Q490:Q510 Q512:Q515 Q519:Q546 Q549:Q551 Q553:Q554 Q556:Q629 Q631:Q732 Q735:Q858 Q860 Q862:Q877 Q879:Q881 Q883:Q884 Q886:Q890 Q892:Q898 Q900 Q902:Q919 Q922:Q1048576 Q361:Q364 Q368:Q431</xm:sqref>
        </x14:dataValidation>
        <x14:dataValidation type="list" allowBlank="1" showInputMessage="1" showErrorMessage="1">
          <x14:formula1>
            <xm:f>'fix adatok'!$H$2:$H$24</xm:f>
          </x14:formula1>
          <xm:sqref>O1:O317 P441 O369:O440 O442:O1048576 O367 Q320:Q325 Q328:Q346 Q318 Q349:Q360</xm:sqref>
        </x14:dataValidation>
        <x14:dataValidation type="list" allowBlank="1" showInputMessage="1" showErrorMessage="1">
          <x14:formula1>
            <xm:f>'fix adatok'!$G$2:$G$7</xm:f>
          </x14:formula1>
          <xm:sqref>N1:N317 N749:N1048576 P748 N369:N747 O318:O366 O368</xm:sqref>
        </x14:dataValidation>
        <x14:dataValidation type="list" allowBlank="1" showInputMessage="1" showErrorMessage="1">
          <x14:formula1>
            <xm:f>'fix adatok'!$F$2:$F$3</xm:f>
          </x14:formula1>
          <xm:sqref>M1:M317 N318:N368 M369:M1048576</xm:sqref>
        </x14:dataValidation>
        <x14:dataValidation type="list" allowBlank="1" showInputMessage="1" showErrorMessage="1">
          <x14:formula1>
            <xm:f>'fix adatok'!$C$2:$C$16</xm:f>
          </x14:formula1>
          <xm:sqref>H1:H1048576</xm:sqref>
        </x14:dataValidation>
        <x14:dataValidation type="list" allowBlank="1" showInputMessage="1" showErrorMessage="1">
          <x14:formula1>
            <xm:f>'fix adatok'!$D$2:$D$20</xm:f>
          </x14:formula1>
          <xm:sqref>J1:J1048576</xm:sqref>
        </x14:dataValidation>
        <x14:dataValidation type="list" allowBlank="1" showInputMessage="1" showErrorMessage="1">
          <x14:formula1>
            <xm:f>'fix adatok'!$A$2:$A$21</xm:f>
          </x14:formula1>
          <xm:sqref>A1:A1048576</xm:sqref>
        </x14:dataValidation>
        <x14:dataValidation type="list" allowBlank="1" showInputMessage="1" showErrorMessage="1">
          <x14:formula1>
            <xm:f>'fix adatok'!$B$2:$B$23</xm:f>
          </x14:formula1>
          <xm:sqref>G1:G1048576</xm:sqref>
        </x14:dataValidation>
        <x14:dataValidation type="list" allowBlank="1" showInputMessage="1" showErrorMessage="1">
          <x14:formula1>
            <xm:f>'fix adatok'!$P$2</xm:f>
          </x14:formula1>
          <xm:sqref>T927:T1048576 U1:U943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7"/>
  <sheetViews>
    <sheetView workbookViewId="0"/>
  </sheetViews>
  <sheetFormatPr defaultRowHeight="15" x14ac:dyDescent="0.25"/>
  <cols>
    <col min="1" max="1" width="8.5703125" bestFit="1" customWidth="1"/>
    <col min="2" max="2" width="13.5703125" style="26" bestFit="1" customWidth="1"/>
    <col min="3" max="3" width="7.140625" bestFit="1" customWidth="1"/>
    <col min="4" max="4" width="8.85546875" bestFit="1" customWidth="1"/>
    <col min="5" max="5" width="33.42578125" bestFit="1" customWidth="1"/>
    <col min="6" max="6" width="16" bestFit="1" customWidth="1"/>
    <col min="7" max="7" width="13.28515625" bestFit="1" customWidth="1"/>
    <col min="8" max="8" width="12.7109375" bestFit="1" customWidth="1"/>
    <col min="9" max="9" width="20.28515625" bestFit="1" customWidth="1"/>
    <col min="10" max="10" width="43.28515625" bestFit="1" customWidth="1"/>
    <col min="11" max="11" width="8.85546875" bestFit="1" customWidth="1"/>
    <col min="12" max="12" width="37.140625" bestFit="1" customWidth="1"/>
    <col min="13" max="13" width="11.42578125" bestFit="1" customWidth="1"/>
    <col min="14" max="14" width="15.85546875" bestFit="1" customWidth="1"/>
    <col min="15" max="15" width="18.28515625" bestFit="1" customWidth="1"/>
    <col min="16" max="16" width="8.42578125" bestFit="1" customWidth="1"/>
    <col min="17" max="17" width="27.28515625" bestFit="1" customWidth="1"/>
    <col min="18" max="18" width="16.42578125" bestFit="1" customWidth="1"/>
  </cols>
  <sheetData>
    <row r="1" spans="1:18" s="17" customFormat="1" x14ac:dyDescent="0.25">
      <c r="A1" s="13" t="s">
        <v>0</v>
      </c>
      <c r="B1" s="14" t="s">
        <v>2</v>
      </c>
      <c r="C1" s="15" t="s">
        <v>3</v>
      </c>
      <c r="D1" s="14" t="s">
        <v>4</v>
      </c>
      <c r="E1" s="14" t="s">
        <v>6</v>
      </c>
      <c r="F1" s="14" t="s">
        <v>7</v>
      </c>
      <c r="G1" s="14" t="s">
        <v>8</v>
      </c>
      <c r="H1" s="14" t="s">
        <v>9</v>
      </c>
      <c r="I1" s="14" t="s">
        <v>10</v>
      </c>
      <c r="J1" s="14" t="s">
        <v>11</v>
      </c>
      <c r="K1" s="16" t="s">
        <v>16</v>
      </c>
      <c r="L1" s="16" t="s">
        <v>17</v>
      </c>
      <c r="M1" s="16" t="s">
        <v>18</v>
      </c>
      <c r="N1" s="16" t="s">
        <v>19</v>
      </c>
      <c r="O1" s="16" t="s">
        <v>20</v>
      </c>
      <c r="P1" s="16" t="s">
        <v>14</v>
      </c>
      <c r="Q1" s="14" t="s">
        <v>15</v>
      </c>
      <c r="R1" s="14" t="s">
        <v>21</v>
      </c>
    </row>
    <row r="2" spans="1:18" x14ac:dyDescent="0.25">
      <c r="A2" s="18" t="s">
        <v>22</v>
      </c>
      <c r="B2" s="19" t="s">
        <v>23</v>
      </c>
      <c r="C2" s="20" t="s">
        <v>24</v>
      </c>
      <c r="D2" s="19" t="s">
        <v>24</v>
      </c>
      <c r="E2" s="21" t="s">
        <v>25</v>
      </c>
      <c r="F2" s="22" t="s">
        <v>26</v>
      </c>
      <c r="G2" s="22" t="s">
        <v>27</v>
      </c>
      <c r="H2" s="23" t="s">
        <v>28</v>
      </c>
      <c r="I2" s="23" t="s">
        <v>29</v>
      </c>
      <c r="J2" s="12" t="s">
        <v>30</v>
      </c>
      <c r="K2" s="24"/>
      <c r="L2" s="12"/>
      <c r="M2" s="25"/>
      <c r="N2" s="25"/>
      <c r="O2" s="25"/>
      <c r="P2" s="12" t="s">
        <v>31</v>
      </c>
      <c r="Q2" s="12" t="s">
        <v>32</v>
      </c>
      <c r="R2" s="12" t="s">
        <v>33</v>
      </c>
    </row>
    <row r="3" spans="1:18" x14ac:dyDescent="0.25">
      <c r="A3" s="18" t="s">
        <v>34</v>
      </c>
      <c r="B3" s="19" t="s">
        <v>35</v>
      </c>
      <c r="C3" s="20" t="s">
        <v>36</v>
      </c>
      <c r="D3" s="19" t="s">
        <v>36</v>
      </c>
      <c r="E3" s="21" t="s">
        <v>37</v>
      </c>
      <c r="F3" s="22" t="s">
        <v>38</v>
      </c>
      <c r="G3" s="22" t="s">
        <v>39</v>
      </c>
      <c r="H3" s="23" t="s">
        <v>40</v>
      </c>
      <c r="I3" s="22" t="s">
        <v>41</v>
      </c>
      <c r="J3" s="12" t="s">
        <v>42</v>
      </c>
      <c r="K3" s="24">
        <v>60</v>
      </c>
      <c r="L3" s="12" t="s">
        <v>945</v>
      </c>
      <c r="M3" s="25" t="s">
        <v>43</v>
      </c>
      <c r="N3" s="25" t="s">
        <v>44</v>
      </c>
      <c r="O3" s="25" t="s">
        <v>45</v>
      </c>
      <c r="P3" s="12"/>
      <c r="Q3" s="12" t="s">
        <v>46</v>
      </c>
      <c r="R3" s="26" t="s">
        <v>47</v>
      </c>
    </row>
    <row r="4" spans="1:18" x14ac:dyDescent="0.25">
      <c r="A4" s="18" t="s">
        <v>48</v>
      </c>
      <c r="B4" s="19" t="s">
        <v>49</v>
      </c>
      <c r="C4" s="27" t="s">
        <v>50</v>
      </c>
      <c r="D4" s="28" t="s">
        <v>50</v>
      </c>
      <c r="E4" s="28"/>
      <c r="F4" s="26"/>
      <c r="G4" s="22" t="s">
        <v>51</v>
      </c>
      <c r="H4" s="23" t="s">
        <v>52</v>
      </c>
      <c r="I4" s="26"/>
      <c r="J4" s="12" t="s">
        <v>53</v>
      </c>
      <c r="K4" s="24">
        <v>20</v>
      </c>
      <c r="L4" s="12" t="s">
        <v>54</v>
      </c>
      <c r="M4" s="25"/>
      <c r="N4" s="25"/>
      <c r="O4" s="25"/>
      <c r="P4" s="12"/>
      <c r="Q4" s="26" t="s">
        <v>55</v>
      </c>
      <c r="R4" s="26" t="s">
        <v>56</v>
      </c>
    </row>
    <row r="5" spans="1:18" x14ac:dyDescent="0.25">
      <c r="A5" s="18" t="s">
        <v>57</v>
      </c>
      <c r="B5" s="19" t="s">
        <v>58</v>
      </c>
      <c r="C5" s="20" t="s">
        <v>59</v>
      </c>
      <c r="D5" s="19" t="s">
        <v>59</v>
      </c>
      <c r="E5" s="19"/>
      <c r="F5" s="26"/>
      <c r="G5" s="22" t="s">
        <v>60</v>
      </c>
      <c r="H5" s="23" t="s">
        <v>61</v>
      </c>
      <c r="I5" s="26"/>
      <c r="J5" s="12" t="s">
        <v>62</v>
      </c>
      <c r="K5" s="24">
        <v>20</v>
      </c>
      <c r="L5" s="12" t="s">
        <v>63</v>
      </c>
      <c r="M5" s="25" t="s">
        <v>45</v>
      </c>
      <c r="N5" s="25" t="s">
        <v>45</v>
      </c>
      <c r="O5" s="25" t="s">
        <v>45</v>
      </c>
      <c r="P5" s="12"/>
      <c r="Q5" s="26" t="s">
        <v>64</v>
      </c>
      <c r="R5" s="26" t="s">
        <v>21</v>
      </c>
    </row>
    <row r="6" spans="1:18" x14ac:dyDescent="0.25">
      <c r="A6" s="18" t="s">
        <v>65</v>
      </c>
      <c r="B6" s="26" t="s">
        <v>946</v>
      </c>
      <c r="C6" s="20" t="s">
        <v>66</v>
      </c>
      <c r="D6" s="19" t="s">
        <v>66</v>
      </c>
      <c r="E6" s="19"/>
      <c r="F6" s="26"/>
      <c r="G6" s="22" t="s">
        <v>67</v>
      </c>
      <c r="H6" s="22" t="s">
        <v>68</v>
      </c>
      <c r="I6" s="26"/>
      <c r="J6" s="12" t="s">
        <v>69</v>
      </c>
      <c r="K6" s="24">
        <v>40</v>
      </c>
      <c r="L6" s="12" t="s">
        <v>947</v>
      </c>
      <c r="M6" s="25" t="s">
        <v>45</v>
      </c>
      <c r="N6" s="25" t="s">
        <v>45</v>
      </c>
      <c r="O6" s="25" t="s">
        <v>45</v>
      </c>
      <c r="P6" s="12"/>
      <c r="Q6" s="26"/>
      <c r="R6" s="26"/>
    </row>
    <row r="7" spans="1:18" x14ac:dyDescent="0.25">
      <c r="A7" s="18" t="s">
        <v>70</v>
      </c>
      <c r="B7" s="26" t="s">
        <v>948</v>
      </c>
      <c r="C7" s="20" t="s">
        <v>71</v>
      </c>
      <c r="D7" s="19" t="s">
        <v>71</v>
      </c>
      <c r="E7" s="19"/>
      <c r="F7" s="26"/>
      <c r="G7" s="22" t="s">
        <v>72</v>
      </c>
      <c r="H7" s="22" t="s">
        <v>73</v>
      </c>
      <c r="I7" s="26"/>
      <c r="J7" s="12" t="s">
        <v>74</v>
      </c>
      <c r="K7" s="24">
        <v>40</v>
      </c>
      <c r="L7" s="12" t="s">
        <v>949</v>
      </c>
      <c r="M7" s="25" t="s">
        <v>45</v>
      </c>
      <c r="N7" s="25" t="s">
        <v>45</v>
      </c>
      <c r="O7" s="25" t="s">
        <v>45</v>
      </c>
      <c r="P7" s="12"/>
      <c r="Q7" s="26"/>
      <c r="R7" s="26"/>
    </row>
    <row r="8" spans="1:18" x14ac:dyDescent="0.25">
      <c r="A8" s="18" t="s">
        <v>75</v>
      </c>
      <c r="B8" s="26" t="s">
        <v>950</v>
      </c>
      <c r="C8" s="29" t="s">
        <v>76</v>
      </c>
      <c r="D8" s="30" t="s">
        <v>76</v>
      </c>
      <c r="E8" s="30"/>
      <c r="F8" s="26"/>
      <c r="G8" s="26"/>
      <c r="H8" s="22" t="s">
        <v>77</v>
      </c>
      <c r="I8" s="26"/>
      <c r="J8" s="12" t="s">
        <v>78</v>
      </c>
      <c r="K8" s="24">
        <v>30</v>
      </c>
      <c r="L8" s="12" t="s">
        <v>79</v>
      </c>
      <c r="M8" s="25" t="s">
        <v>45</v>
      </c>
      <c r="N8" s="25" t="s">
        <v>45</v>
      </c>
      <c r="O8" s="25" t="s">
        <v>45</v>
      </c>
      <c r="P8" s="12"/>
      <c r="Q8" s="26"/>
      <c r="R8" s="26"/>
    </row>
    <row r="9" spans="1:18" x14ac:dyDescent="0.25">
      <c r="A9" s="18" t="s">
        <v>80</v>
      </c>
      <c r="B9" s="26" t="s">
        <v>951</v>
      </c>
      <c r="C9" s="20" t="s">
        <v>81</v>
      </c>
      <c r="D9" s="19" t="s">
        <v>81</v>
      </c>
      <c r="E9" s="19"/>
      <c r="F9" s="26"/>
      <c r="G9" s="26"/>
      <c r="H9" s="22" t="s">
        <v>82</v>
      </c>
      <c r="I9" s="26"/>
      <c r="J9" s="12" t="s">
        <v>83</v>
      </c>
      <c r="K9" s="24">
        <v>60</v>
      </c>
      <c r="L9" s="12" t="s">
        <v>952</v>
      </c>
      <c r="M9" s="25" t="s">
        <v>45</v>
      </c>
      <c r="N9" s="25" t="s">
        <v>45</v>
      </c>
      <c r="O9" s="25" t="s">
        <v>45</v>
      </c>
      <c r="P9" s="12"/>
      <c r="Q9" s="26"/>
      <c r="R9" s="26"/>
    </row>
    <row r="10" spans="1:18" x14ac:dyDescent="0.25">
      <c r="A10" s="18" t="s">
        <v>84</v>
      </c>
      <c r="B10" s="26" t="s">
        <v>953</v>
      </c>
      <c r="C10" s="29" t="s">
        <v>85</v>
      </c>
      <c r="D10" s="30" t="s">
        <v>85</v>
      </c>
      <c r="E10" s="30"/>
      <c r="F10" s="26"/>
      <c r="G10" s="26"/>
      <c r="H10" s="22" t="s">
        <v>86</v>
      </c>
      <c r="I10" s="26"/>
      <c r="J10" s="12" t="s">
        <v>87</v>
      </c>
      <c r="K10" s="24">
        <v>60</v>
      </c>
      <c r="L10" s="12" t="s">
        <v>954</v>
      </c>
      <c r="M10" s="25" t="s">
        <v>45</v>
      </c>
      <c r="N10" s="25" t="s">
        <v>45</v>
      </c>
      <c r="O10" s="25" t="s">
        <v>45</v>
      </c>
      <c r="P10" s="12"/>
      <c r="Q10" s="26"/>
      <c r="R10" s="26"/>
    </row>
    <row r="11" spans="1:18" x14ac:dyDescent="0.25">
      <c r="A11" s="18" t="s">
        <v>88</v>
      </c>
      <c r="B11" s="19" t="s">
        <v>93</v>
      </c>
      <c r="C11" s="20" t="s">
        <v>89</v>
      </c>
      <c r="D11" s="19" t="s">
        <v>89</v>
      </c>
      <c r="E11" s="19"/>
      <c r="F11" s="26"/>
      <c r="G11" s="26"/>
      <c r="H11" s="23" t="s">
        <v>90</v>
      </c>
      <c r="I11" s="26"/>
      <c r="J11" s="12" t="s">
        <v>91</v>
      </c>
      <c r="K11" s="24">
        <v>60</v>
      </c>
      <c r="L11" s="12" t="s">
        <v>955</v>
      </c>
      <c r="M11" s="25" t="s">
        <v>45</v>
      </c>
      <c r="N11" s="25" t="s">
        <v>45</v>
      </c>
      <c r="O11" s="25" t="s">
        <v>45</v>
      </c>
      <c r="P11" s="12"/>
      <c r="Q11" s="26"/>
      <c r="R11" s="26"/>
    </row>
    <row r="12" spans="1:18" x14ac:dyDescent="0.25">
      <c r="A12" s="18" t="s">
        <v>92</v>
      </c>
      <c r="B12" s="19" t="s">
        <v>99</v>
      </c>
      <c r="C12" s="27" t="s">
        <v>94</v>
      </c>
      <c r="D12" s="28" t="s">
        <v>94</v>
      </c>
      <c r="E12" s="28"/>
      <c r="F12" s="26"/>
      <c r="G12" s="26"/>
      <c r="H12" s="23" t="s">
        <v>95</v>
      </c>
      <c r="I12" s="26"/>
      <c r="J12" s="12" t="s">
        <v>96</v>
      </c>
      <c r="K12" s="24">
        <v>20</v>
      </c>
      <c r="L12" s="12" t="s">
        <v>97</v>
      </c>
      <c r="M12" s="25"/>
      <c r="N12" s="25"/>
      <c r="O12" s="25"/>
      <c r="P12" s="12"/>
      <c r="Q12" s="26"/>
      <c r="R12" s="26"/>
    </row>
    <row r="13" spans="1:18" x14ac:dyDescent="0.25">
      <c r="A13" s="18" t="s">
        <v>98</v>
      </c>
      <c r="B13" s="19" t="s">
        <v>105</v>
      </c>
      <c r="C13" s="20" t="s">
        <v>100</v>
      </c>
      <c r="D13" s="19" t="s">
        <v>100</v>
      </c>
      <c r="E13" s="19"/>
      <c r="F13" s="26"/>
      <c r="G13" s="26"/>
      <c r="H13" s="23" t="s">
        <v>101</v>
      </c>
      <c r="I13" s="26"/>
      <c r="J13" s="12" t="s">
        <v>102</v>
      </c>
      <c r="K13" s="24">
        <v>20</v>
      </c>
      <c r="L13" s="12" t="s">
        <v>103</v>
      </c>
      <c r="M13" s="25"/>
      <c r="N13" s="25"/>
      <c r="O13" s="25"/>
      <c r="P13" s="12"/>
      <c r="Q13" s="26"/>
      <c r="R13" s="26"/>
    </row>
    <row r="14" spans="1:18" x14ac:dyDescent="0.25">
      <c r="A14" s="18" t="s">
        <v>104</v>
      </c>
      <c r="B14" s="19" t="s">
        <v>111</v>
      </c>
      <c r="C14" s="27" t="s">
        <v>106</v>
      </c>
      <c r="D14" s="28" t="s">
        <v>106</v>
      </c>
      <c r="E14" s="28"/>
      <c r="F14" s="26"/>
      <c r="G14" s="26"/>
      <c r="H14" s="23" t="s">
        <v>107</v>
      </c>
      <c r="I14" s="26"/>
      <c r="J14" s="12" t="s">
        <v>108</v>
      </c>
      <c r="K14" s="24">
        <v>20</v>
      </c>
      <c r="L14" s="12" t="s">
        <v>109</v>
      </c>
      <c r="M14" s="25"/>
      <c r="N14" s="25"/>
      <c r="O14" s="25"/>
      <c r="P14" s="12"/>
      <c r="Q14" s="26"/>
      <c r="R14" s="26"/>
    </row>
    <row r="15" spans="1:18" x14ac:dyDescent="0.25">
      <c r="A15" s="18" t="s">
        <v>110</v>
      </c>
      <c r="B15" s="19" t="s">
        <v>117</v>
      </c>
      <c r="C15" s="31" t="s">
        <v>932</v>
      </c>
      <c r="D15" s="23" t="s">
        <v>112</v>
      </c>
      <c r="E15" s="23"/>
      <c r="F15" s="26"/>
      <c r="G15" s="26"/>
      <c r="H15" s="23" t="s">
        <v>113</v>
      </c>
      <c r="I15" s="26"/>
      <c r="J15" s="12" t="s">
        <v>114</v>
      </c>
      <c r="K15" s="24">
        <v>20</v>
      </c>
      <c r="L15" s="12" t="s">
        <v>115</v>
      </c>
      <c r="M15" s="25"/>
      <c r="N15" s="25"/>
      <c r="O15" s="25"/>
      <c r="P15" s="12"/>
      <c r="Q15" s="26"/>
      <c r="R15" s="26"/>
    </row>
    <row r="16" spans="1:18" x14ac:dyDescent="0.25">
      <c r="A16" s="18" t="s">
        <v>116</v>
      </c>
      <c r="B16" s="19" t="s">
        <v>122</v>
      </c>
      <c r="C16" s="32" t="s">
        <v>112</v>
      </c>
      <c r="D16" s="26" t="s">
        <v>118</v>
      </c>
      <c r="E16" s="26"/>
      <c r="F16" s="26"/>
      <c r="G16" s="26"/>
      <c r="H16" s="23" t="s">
        <v>119</v>
      </c>
      <c r="I16" s="26"/>
      <c r="J16" s="12" t="s">
        <v>120</v>
      </c>
      <c r="K16" s="24">
        <v>48</v>
      </c>
      <c r="L16" s="12" t="s">
        <v>956</v>
      </c>
      <c r="M16" s="25" t="s">
        <v>45</v>
      </c>
      <c r="N16" s="25" t="s">
        <v>45</v>
      </c>
      <c r="O16" s="25" t="s">
        <v>45</v>
      </c>
      <c r="P16" s="12"/>
      <c r="Q16" s="26"/>
      <c r="R16" s="26"/>
    </row>
    <row r="17" spans="1:18" x14ac:dyDescent="0.25">
      <c r="A17" s="18" t="s">
        <v>121</v>
      </c>
      <c r="B17" s="19" t="s">
        <v>127</v>
      </c>
      <c r="C17" s="33"/>
      <c r="D17" s="26" t="s">
        <v>128</v>
      </c>
      <c r="E17" s="26"/>
      <c r="F17" s="26"/>
      <c r="G17" s="26"/>
      <c r="H17" s="23" t="s">
        <v>123</v>
      </c>
      <c r="I17" s="26"/>
      <c r="J17" s="26" t="s">
        <v>124</v>
      </c>
      <c r="K17" s="26">
        <v>30</v>
      </c>
      <c r="L17" s="26" t="s">
        <v>125</v>
      </c>
      <c r="M17" s="25" t="s">
        <v>45</v>
      </c>
      <c r="N17" s="25" t="s">
        <v>45</v>
      </c>
      <c r="O17" s="25" t="s">
        <v>45</v>
      </c>
      <c r="P17" s="12"/>
      <c r="Q17" s="26"/>
      <c r="R17" s="26"/>
    </row>
    <row r="18" spans="1:18" x14ac:dyDescent="0.25">
      <c r="A18" s="18" t="s">
        <v>126</v>
      </c>
      <c r="B18" s="28" t="s">
        <v>132</v>
      </c>
      <c r="C18" s="20"/>
      <c r="D18" s="26" t="s">
        <v>133</v>
      </c>
      <c r="E18" s="26"/>
      <c r="F18" s="26"/>
      <c r="G18" s="26"/>
      <c r="H18" s="23" t="s">
        <v>129</v>
      </c>
      <c r="I18" s="26"/>
      <c r="J18" s="12" t="s">
        <v>130</v>
      </c>
      <c r="K18" s="24">
        <v>24</v>
      </c>
      <c r="L18" s="12" t="s">
        <v>957</v>
      </c>
      <c r="M18" s="25" t="s">
        <v>45</v>
      </c>
      <c r="N18" s="25" t="s">
        <v>45</v>
      </c>
      <c r="O18" s="25" t="s">
        <v>45</v>
      </c>
      <c r="P18" s="12"/>
      <c r="Q18" s="26"/>
      <c r="R18" s="26"/>
    </row>
    <row r="19" spans="1:18" x14ac:dyDescent="0.25">
      <c r="A19" s="18" t="s">
        <v>131</v>
      </c>
      <c r="B19" s="26" t="s">
        <v>137</v>
      </c>
      <c r="C19" s="27"/>
      <c r="D19" s="26" t="s">
        <v>138</v>
      </c>
      <c r="E19" s="26"/>
      <c r="F19" s="26"/>
      <c r="G19" s="26"/>
      <c r="H19" s="23" t="s">
        <v>134</v>
      </c>
      <c r="I19" s="26"/>
      <c r="J19" s="12" t="s">
        <v>135</v>
      </c>
      <c r="K19" s="24">
        <v>24</v>
      </c>
      <c r="L19" s="12" t="s">
        <v>958</v>
      </c>
      <c r="M19" s="25" t="s">
        <v>45</v>
      </c>
      <c r="N19" s="25" t="s">
        <v>45</v>
      </c>
      <c r="O19" s="25" t="s">
        <v>45</v>
      </c>
      <c r="P19" s="12"/>
      <c r="Q19" s="26"/>
      <c r="R19" s="26"/>
    </row>
    <row r="20" spans="1:18" x14ac:dyDescent="0.25">
      <c r="A20" s="18" t="s">
        <v>136</v>
      </c>
      <c r="B20" s="26" t="s">
        <v>143</v>
      </c>
      <c r="C20" s="20"/>
      <c r="D20" s="26" t="s">
        <v>144</v>
      </c>
      <c r="E20" s="26"/>
      <c r="F20" s="26"/>
      <c r="G20" s="26"/>
      <c r="H20" s="23" t="s">
        <v>139</v>
      </c>
      <c r="I20" s="26"/>
      <c r="J20" s="12" t="s">
        <v>140</v>
      </c>
      <c r="K20" s="24">
        <v>30</v>
      </c>
      <c r="L20" s="12" t="s">
        <v>141</v>
      </c>
      <c r="M20" s="25"/>
      <c r="N20" s="25"/>
      <c r="O20" s="25"/>
      <c r="P20" s="12"/>
      <c r="Q20" s="26"/>
      <c r="R20" s="26"/>
    </row>
    <row r="21" spans="1:18" x14ac:dyDescent="0.25">
      <c r="A21" s="34" t="s">
        <v>142</v>
      </c>
      <c r="B21" s="26" t="s">
        <v>148</v>
      </c>
      <c r="C21" s="20"/>
      <c r="E21" s="26"/>
      <c r="F21" s="26"/>
      <c r="G21" s="26"/>
      <c r="H21" s="23" t="s">
        <v>145</v>
      </c>
      <c r="I21" s="26"/>
      <c r="J21" s="12" t="s">
        <v>146</v>
      </c>
      <c r="K21" s="24">
        <v>25</v>
      </c>
      <c r="L21" s="12" t="s">
        <v>147</v>
      </c>
      <c r="M21" s="25"/>
      <c r="N21" s="25"/>
      <c r="O21" s="25"/>
      <c r="P21" s="12"/>
      <c r="Q21" s="26"/>
      <c r="R21" s="26"/>
    </row>
    <row r="22" spans="1:18" x14ac:dyDescent="0.25">
      <c r="A22" s="35"/>
      <c r="B22" s="26" t="s">
        <v>152</v>
      </c>
      <c r="C22" s="27"/>
      <c r="D22" s="26"/>
      <c r="E22" s="26"/>
      <c r="F22" s="26"/>
      <c r="G22" s="26"/>
      <c r="H22" s="23" t="s">
        <v>149</v>
      </c>
      <c r="I22" s="26"/>
      <c r="J22" s="12" t="s">
        <v>150</v>
      </c>
      <c r="K22" s="24">
        <v>30</v>
      </c>
      <c r="L22" s="12" t="s">
        <v>151</v>
      </c>
      <c r="M22" s="25"/>
      <c r="N22" s="25"/>
      <c r="O22" s="25"/>
      <c r="P22" s="12"/>
      <c r="Q22" s="26"/>
      <c r="R22" s="26"/>
    </row>
    <row r="23" spans="1:18" x14ac:dyDescent="0.25">
      <c r="A23" s="35"/>
      <c r="B23" s="26" t="s">
        <v>156</v>
      </c>
      <c r="C23" s="32"/>
      <c r="D23" s="26"/>
      <c r="E23" s="26"/>
      <c r="F23" s="26"/>
      <c r="G23" s="26"/>
      <c r="H23" s="23" t="s">
        <v>153</v>
      </c>
      <c r="I23" s="26"/>
      <c r="J23" s="12" t="s">
        <v>154</v>
      </c>
      <c r="K23" s="24">
        <v>30</v>
      </c>
      <c r="L23" s="12" t="s">
        <v>155</v>
      </c>
      <c r="M23" s="25"/>
      <c r="N23" s="25"/>
      <c r="O23" s="25"/>
      <c r="P23" s="12"/>
      <c r="Q23" s="26"/>
      <c r="R23" s="26"/>
    </row>
    <row r="24" spans="1:18" x14ac:dyDescent="0.25">
      <c r="A24" s="35"/>
      <c r="C24" s="32"/>
      <c r="D24" s="26"/>
      <c r="E24" s="26"/>
      <c r="F24" s="26"/>
      <c r="G24" s="26"/>
      <c r="H24" s="26" t="s">
        <v>959</v>
      </c>
      <c r="I24" s="26"/>
      <c r="J24" s="12" t="s">
        <v>157</v>
      </c>
      <c r="K24" s="24">
        <v>30</v>
      </c>
      <c r="L24" s="12" t="s">
        <v>158</v>
      </c>
      <c r="M24" s="25"/>
      <c r="N24" s="25"/>
      <c r="O24" s="25"/>
      <c r="P24" s="12"/>
      <c r="Q24" s="26"/>
      <c r="R24" s="26"/>
    </row>
    <row r="25" spans="1:18" x14ac:dyDescent="0.25">
      <c r="A25" s="35"/>
      <c r="C25" s="32"/>
      <c r="D25" s="26"/>
      <c r="E25" s="26"/>
      <c r="F25" s="26"/>
      <c r="G25" s="26"/>
      <c r="H25" s="26"/>
      <c r="I25" s="26"/>
      <c r="J25" s="12" t="s">
        <v>159</v>
      </c>
      <c r="K25" s="24"/>
      <c r="L25" s="12" t="s">
        <v>160</v>
      </c>
      <c r="M25" s="25"/>
      <c r="N25" s="25"/>
      <c r="O25" s="25"/>
      <c r="P25" s="12"/>
      <c r="Q25" s="26"/>
      <c r="R25" s="26"/>
    </row>
    <row r="26" spans="1:18" x14ac:dyDescent="0.25">
      <c r="A26" s="35"/>
      <c r="C26" s="32"/>
      <c r="D26" s="26"/>
      <c r="E26" s="26"/>
      <c r="F26" s="26"/>
      <c r="G26" s="26"/>
      <c r="H26" s="26"/>
      <c r="I26" s="26"/>
      <c r="J26" s="12" t="s">
        <v>161</v>
      </c>
      <c r="K26" s="24">
        <v>30</v>
      </c>
      <c r="L26" s="12" t="s">
        <v>162</v>
      </c>
      <c r="M26" s="25" t="s">
        <v>45</v>
      </c>
      <c r="N26" s="25"/>
      <c r="O26" s="25" t="s">
        <v>45</v>
      </c>
      <c r="P26" s="12"/>
      <c r="Q26" s="26"/>
      <c r="R26" s="26"/>
    </row>
    <row r="27" spans="1:18" x14ac:dyDescent="0.25">
      <c r="A27" s="35"/>
      <c r="C27" s="32"/>
      <c r="D27" s="26"/>
      <c r="E27" s="26"/>
      <c r="F27" s="26"/>
      <c r="G27" s="26"/>
      <c r="H27" s="26"/>
      <c r="I27" s="26"/>
      <c r="J27" s="12" t="s">
        <v>163</v>
      </c>
      <c r="K27" s="24">
        <v>30</v>
      </c>
      <c r="L27" s="12" t="s">
        <v>164</v>
      </c>
      <c r="M27" s="25"/>
      <c r="N27" s="25"/>
      <c r="O27" s="25"/>
      <c r="P27" s="12"/>
      <c r="Q27" s="26"/>
      <c r="R27" s="26"/>
    </row>
    <row r="28" spans="1:18" x14ac:dyDescent="0.25">
      <c r="A28" s="35"/>
      <c r="C28" s="32"/>
      <c r="D28" s="26"/>
      <c r="E28" s="26"/>
      <c r="F28" s="26"/>
      <c r="G28" s="26"/>
      <c r="H28" s="26"/>
      <c r="I28" s="26"/>
      <c r="J28" s="12" t="s">
        <v>165</v>
      </c>
      <c r="K28" s="24">
        <v>10</v>
      </c>
      <c r="L28" s="12" t="s">
        <v>166</v>
      </c>
      <c r="M28" s="25"/>
      <c r="N28" s="25"/>
      <c r="O28" s="25"/>
      <c r="P28" s="12"/>
      <c r="Q28" s="26"/>
      <c r="R28" s="26"/>
    </row>
    <row r="29" spans="1:18" x14ac:dyDescent="0.25">
      <c r="A29" s="35"/>
      <c r="C29" s="32"/>
      <c r="D29" s="26"/>
      <c r="E29" s="26"/>
      <c r="F29" s="26"/>
      <c r="G29" s="26"/>
      <c r="H29" s="26"/>
      <c r="I29" s="26"/>
      <c r="J29" s="12" t="s">
        <v>167</v>
      </c>
      <c r="K29" s="24">
        <v>30</v>
      </c>
      <c r="L29" s="12" t="s">
        <v>168</v>
      </c>
      <c r="M29" s="25" t="s">
        <v>45</v>
      </c>
      <c r="N29" s="25" t="s">
        <v>45</v>
      </c>
      <c r="O29" s="25" t="s">
        <v>45</v>
      </c>
      <c r="P29" s="12"/>
      <c r="Q29" s="26"/>
      <c r="R29" s="26"/>
    </row>
    <row r="30" spans="1:18" x14ac:dyDescent="0.25">
      <c r="A30" s="35"/>
      <c r="C30" s="32"/>
      <c r="D30" s="26"/>
      <c r="E30" s="26"/>
      <c r="F30" s="26"/>
      <c r="G30" s="26"/>
      <c r="H30" s="26"/>
      <c r="I30" s="26"/>
      <c r="J30" s="12" t="s">
        <v>169</v>
      </c>
      <c r="K30" s="24">
        <v>25</v>
      </c>
      <c r="L30" s="12" t="s">
        <v>960</v>
      </c>
      <c r="M30" s="25" t="s">
        <v>45</v>
      </c>
      <c r="N30" s="25" t="s">
        <v>45</v>
      </c>
      <c r="O30" s="25" t="s">
        <v>45</v>
      </c>
      <c r="P30" s="12"/>
      <c r="Q30" s="26"/>
      <c r="R30" s="26"/>
    </row>
    <row r="31" spans="1:18" x14ac:dyDescent="0.25">
      <c r="A31" s="35"/>
      <c r="C31" s="32"/>
      <c r="D31" s="26"/>
      <c r="E31" s="26"/>
      <c r="F31" s="26"/>
      <c r="G31" s="26"/>
      <c r="H31" s="26"/>
      <c r="I31" s="26"/>
      <c r="J31" s="12" t="s">
        <v>170</v>
      </c>
      <c r="K31" s="24">
        <v>200</v>
      </c>
      <c r="L31" s="12" t="s">
        <v>961</v>
      </c>
      <c r="M31" s="25" t="s">
        <v>45</v>
      </c>
      <c r="N31" s="25" t="s">
        <v>45</v>
      </c>
      <c r="O31" s="25" t="s">
        <v>45</v>
      </c>
      <c r="P31" s="12"/>
      <c r="Q31" s="26"/>
      <c r="R31" s="26"/>
    </row>
    <row r="32" spans="1:18" x14ac:dyDescent="0.25">
      <c r="A32" s="35"/>
      <c r="C32" s="32"/>
      <c r="D32" s="26"/>
      <c r="E32" s="26"/>
      <c r="F32" s="26"/>
      <c r="G32" s="26"/>
      <c r="H32" s="26"/>
      <c r="I32" s="26"/>
      <c r="J32" s="12" t="s">
        <v>171</v>
      </c>
      <c r="K32" s="24">
        <v>200</v>
      </c>
      <c r="L32" s="12" t="s">
        <v>962</v>
      </c>
      <c r="M32" s="25" t="s">
        <v>45</v>
      </c>
      <c r="N32" s="25" t="s">
        <v>45</v>
      </c>
      <c r="O32" s="25" t="s">
        <v>45</v>
      </c>
      <c r="P32" s="12"/>
      <c r="Q32" s="26"/>
      <c r="R32" s="26"/>
    </row>
    <row r="33" spans="1:18" x14ac:dyDescent="0.25">
      <c r="A33" s="35"/>
      <c r="C33" s="32"/>
      <c r="D33" s="26"/>
      <c r="E33" s="26"/>
      <c r="F33" s="26"/>
      <c r="G33" s="26"/>
      <c r="H33" s="26"/>
      <c r="I33" s="26"/>
      <c r="J33" s="12" t="s">
        <v>172</v>
      </c>
      <c r="K33" s="24">
        <v>100</v>
      </c>
      <c r="L33" s="12" t="s">
        <v>963</v>
      </c>
      <c r="M33" s="25" t="s">
        <v>45</v>
      </c>
      <c r="N33" s="25" t="s">
        <v>45</v>
      </c>
      <c r="O33" s="25" t="s">
        <v>45</v>
      </c>
      <c r="P33" s="12"/>
      <c r="Q33" s="26"/>
      <c r="R33" s="26"/>
    </row>
    <row r="34" spans="1:18" x14ac:dyDescent="0.25">
      <c r="A34" s="35"/>
      <c r="C34" s="32"/>
      <c r="D34" s="26"/>
      <c r="E34" s="26"/>
      <c r="F34" s="26"/>
      <c r="G34" s="26"/>
      <c r="H34" s="26"/>
      <c r="I34" s="26"/>
      <c r="J34" s="12" t="s">
        <v>173</v>
      </c>
      <c r="K34" s="24">
        <v>56</v>
      </c>
      <c r="L34" s="12" t="s">
        <v>964</v>
      </c>
      <c r="M34" s="25" t="s">
        <v>45</v>
      </c>
      <c r="N34" s="25" t="s">
        <v>45</v>
      </c>
      <c r="O34" s="25" t="s">
        <v>45</v>
      </c>
      <c r="P34" s="12"/>
      <c r="Q34" s="26"/>
      <c r="R34" s="26"/>
    </row>
    <row r="35" spans="1:18" x14ac:dyDescent="0.25">
      <c r="A35" s="35"/>
      <c r="C35" s="32"/>
      <c r="D35" s="26"/>
      <c r="E35" s="26"/>
      <c r="F35" s="26"/>
      <c r="G35" s="26"/>
      <c r="H35" s="26"/>
      <c r="I35" s="26"/>
      <c r="J35" s="12" t="s">
        <v>174</v>
      </c>
      <c r="K35" s="24">
        <v>400</v>
      </c>
      <c r="L35" s="12" t="s">
        <v>965</v>
      </c>
      <c r="M35" s="25" t="s">
        <v>45</v>
      </c>
      <c r="N35" s="25" t="s">
        <v>45</v>
      </c>
      <c r="O35" s="25" t="s">
        <v>45</v>
      </c>
      <c r="P35" s="12"/>
      <c r="Q35" s="26"/>
      <c r="R35" s="26"/>
    </row>
    <row r="36" spans="1:18" x14ac:dyDescent="0.25">
      <c r="A36" s="35"/>
      <c r="C36" s="32"/>
      <c r="D36" s="26"/>
      <c r="E36" s="26"/>
      <c r="F36" s="26"/>
      <c r="G36" s="26"/>
      <c r="H36" s="26"/>
      <c r="I36" s="26"/>
      <c r="J36" s="12" t="s">
        <v>175</v>
      </c>
      <c r="K36" s="24">
        <v>40</v>
      </c>
      <c r="L36" s="12" t="s">
        <v>966</v>
      </c>
      <c r="M36" s="25" t="s">
        <v>45</v>
      </c>
      <c r="N36" s="25" t="s">
        <v>45</v>
      </c>
      <c r="O36" s="25" t="s">
        <v>45</v>
      </c>
      <c r="P36" s="12"/>
      <c r="Q36" s="26"/>
      <c r="R36" s="26"/>
    </row>
    <row r="37" spans="1:18" x14ac:dyDescent="0.25">
      <c r="A37" s="35"/>
      <c r="C37" s="32"/>
      <c r="D37" s="26"/>
      <c r="E37" s="26"/>
      <c r="F37" s="26"/>
      <c r="G37" s="26"/>
      <c r="H37" s="26"/>
      <c r="I37" s="26"/>
      <c r="J37" s="12" t="s">
        <v>176</v>
      </c>
      <c r="K37" s="24">
        <v>480</v>
      </c>
      <c r="L37" s="12" t="s">
        <v>967</v>
      </c>
      <c r="M37" s="25" t="s">
        <v>45</v>
      </c>
      <c r="N37" s="25" t="s">
        <v>45</v>
      </c>
      <c r="O37" s="25" t="s">
        <v>45</v>
      </c>
      <c r="P37" s="12"/>
      <c r="Q37" s="26"/>
      <c r="R37" s="26"/>
    </row>
    <row r="38" spans="1:18" x14ac:dyDescent="0.25">
      <c r="A38" s="35"/>
      <c r="C38" s="32"/>
      <c r="D38" s="26"/>
      <c r="E38" s="26"/>
      <c r="F38" s="26"/>
      <c r="G38" s="26"/>
      <c r="H38" s="26"/>
      <c r="I38" s="26"/>
      <c r="J38" s="12" t="s">
        <v>177</v>
      </c>
      <c r="K38" s="24">
        <v>480</v>
      </c>
      <c r="L38" s="12" t="s">
        <v>968</v>
      </c>
      <c r="M38" s="25" t="s">
        <v>45</v>
      </c>
      <c r="N38" s="25" t="s">
        <v>45</v>
      </c>
      <c r="O38" s="25" t="s">
        <v>45</v>
      </c>
      <c r="P38" s="12"/>
      <c r="Q38" s="26"/>
      <c r="R38" s="26"/>
    </row>
    <row r="39" spans="1:18" x14ac:dyDescent="0.25">
      <c r="A39" s="35"/>
      <c r="C39" s="32"/>
      <c r="D39" s="26"/>
      <c r="E39" s="26"/>
      <c r="F39" s="26"/>
      <c r="G39" s="26"/>
      <c r="H39" s="26"/>
      <c r="I39" s="26"/>
      <c r="J39" s="12" t="s">
        <v>178</v>
      </c>
      <c r="K39" s="24">
        <v>480</v>
      </c>
      <c r="L39" s="12" t="s">
        <v>969</v>
      </c>
      <c r="M39" s="25" t="s">
        <v>45</v>
      </c>
      <c r="N39" s="25" t="s">
        <v>45</v>
      </c>
      <c r="O39" s="25" t="s">
        <v>45</v>
      </c>
      <c r="P39" s="36"/>
      <c r="Q39" s="26"/>
      <c r="R39" s="26"/>
    </row>
    <row r="40" spans="1:18" x14ac:dyDescent="0.25">
      <c r="A40" s="35"/>
      <c r="C40" s="32"/>
      <c r="D40" s="26"/>
      <c r="E40" s="26"/>
      <c r="F40" s="26"/>
      <c r="G40" s="26"/>
      <c r="H40" s="26"/>
      <c r="I40" s="26"/>
      <c r="J40" s="12" t="s">
        <v>179</v>
      </c>
      <c r="K40" s="24">
        <v>40</v>
      </c>
      <c r="L40" s="36" t="s">
        <v>970</v>
      </c>
      <c r="M40" s="25" t="s">
        <v>45</v>
      </c>
      <c r="N40" s="25" t="s">
        <v>45</v>
      </c>
      <c r="O40" s="25" t="s">
        <v>45</v>
      </c>
      <c r="P40" s="36"/>
      <c r="Q40" s="26"/>
      <c r="R40" s="26"/>
    </row>
    <row r="41" spans="1:18" x14ac:dyDescent="0.25">
      <c r="A41" s="35"/>
      <c r="C41" s="32"/>
      <c r="D41" s="26"/>
      <c r="E41" s="26"/>
      <c r="F41" s="26"/>
      <c r="G41" s="26"/>
      <c r="H41" s="26"/>
      <c r="I41" s="26"/>
      <c r="J41" s="12" t="s">
        <v>180</v>
      </c>
      <c r="K41" s="24">
        <v>40</v>
      </c>
      <c r="L41" s="36" t="s">
        <v>971</v>
      </c>
      <c r="M41" s="25" t="s">
        <v>45</v>
      </c>
      <c r="N41" s="25" t="s">
        <v>45</v>
      </c>
      <c r="O41" s="25" t="s">
        <v>45</v>
      </c>
      <c r="P41" s="12"/>
      <c r="Q41" s="26"/>
      <c r="R41" s="26"/>
    </row>
    <row r="42" spans="1:18" x14ac:dyDescent="0.25">
      <c r="A42" s="35"/>
      <c r="C42" s="32"/>
      <c r="D42" s="26"/>
      <c r="E42" s="26"/>
      <c r="F42" s="26"/>
      <c r="G42" s="26"/>
      <c r="H42" s="26"/>
      <c r="I42" s="26"/>
      <c r="J42" s="12" t="s">
        <v>181</v>
      </c>
      <c r="K42" s="24">
        <v>60</v>
      </c>
      <c r="L42" s="12" t="s">
        <v>972</v>
      </c>
      <c r="M42" s="25" t="s">
        <v>45</v>
      </c>
      <c r="N42" s="25" t="s">
        <v>45</v>
      </c>
      <c r="O42" s="25" t="s">
        <v>45</v>
      </c>
      <c r="P42" s="12"/>
      <c r="Q42" s="26"/>
      <c r="R42" s="26"/>
    </row>
    <row r="43" spans="1:18" x14ac:dyDescent="0.25">
      <c r="A43" s="35"/>
      <c r="C43" s="32"/>
      <c r="D43" s="26"/>
      <c r="E43" s="26"/>
      <c r="F43" s="26"/>
      <c r="G43" s="26"/>
      <c r="H43" s="26"/>
      <c r="I43" s="26"/>
      <c r="J43" s="12" t="s">
        <v>182</v>
      </c>
      <c r="K43" s="24">
        <v>48</v>
      </c>
      <c r="L43" s="12" t="s">
        <v>183</v>
      </c>
      <c r="M43" s="25" t="s">
        <v>45</v>
      </c>
      <c r="N43" s="25" t="s">
        <v>45</v>
      </c>
      <c r="O43" s="25" t="s">
        <v>45</v>
      </c>
      <c r="P43" s="12"/>
      <c r="Q43" s="26"/>
      <c r="R43" s="26"/>
    </row>
    <row r="44" spans="1:18" x14ac:dyDescent="0.25">
      <c r="A44" s="35"/>
      <c r="C44" s="32"/>
      <c r="D44" s="26"/>
      <c r="E44" s="26"/>
      <c r="F44" s="26"/>
      <c r="G44" s="26"/>
      <c r="H44" s="26"/>
      <c r="I44" s="26"/>
      <c r="J44" s="12" t="s">
        <v>184</v>
      </c>
      <c r="K44" s="24">
        <v>24</v>
      </c>
      <c r="L44" s="12" t="s">
        <v>183</v>
      </c>
      <c r="M44" s="25"/>
      <c r="N44" s="25"/>
      <c r="O44" s="25"/>
      <c r="P44" s="12"/>
      <c r="Q44" s="26"/>
      <c r="R44" s="26"/>
    </row>
    <row r="45" spans="1:18" x14ac:dyDescent="0.25">
      <c r="A45" s="35"/>
      <c r="C45" s="32"/>
      <c r="D45" s="26"/>
      <c r="E45" s="26"/>
      <c r="F45" s="26"/>
      <c r="G45" s="26"/>
      <c r="H45" s="26"/>
      <c r="I45" s="26"/>
      <c r="J45" s="12" t="s">
        <v>185</v>
      </c>
      <c r="K45" s="24">
        <v>30</v>
      </c>
      <c r="L45" s="12" t="s">
        <v>186</v>
      </c>
      <c r="M45" s="25" t="s">
        <v>45</v>
      </c>
      <c r="N45" s="25" t="s">
        <v>45</v>
      </c>
      <c r="O45" s="25" t="s">
        <v>45</v>
      </c>
      <c r="P45" s="12"/>
      <c r="Q45" s="26"/>
      <c r="R45" s="26"/>
    </row>
    <row r="46" spans="1:18" x14ac:dyDescent="0.25">
      <c r="A46" s="35"/>
      <c r="C46" s="32"/>
      <c r="D46" s="26"/>
      <c r="E46" s="26"/>
      <c r="F46" s="26"/>
      <c r="G46" s="26"/>
      <c r="H46" s="26"/>
      <c r="I46" s="26"/>
      <c r="J46" s="12" t="s">
        <v>187</v>
      </c>
      <c r="K46" s="24">
        <v>60</v>
      </c>
      <c r="L46" s="12" t="s">
        <v>973</v>
      </c>
      <c r="M46" s="25" t="s">
        <v>45</v>
      </c>
      <c r="N46" s="25" t="s">
        <v>45</v>
      </c>
      <c r="O46" s="25" t="s">
        <v>45</v>
      </c>
      <c r="P46" s="12"/>
      <c r="Q46" s="26"/>
      <c r="R46" s="26"/>
    </row>
    <row r="47" spans="1:18" x14ac:dyDescent="0.25">
      <c r="A47" s="35"/>
      <c r="C47" s="32"/>
      <c r="D47" s="26"/>
      <c r="E47" s="26"/>
      <c r="F47" s="26"/>
      <c r="G47" s="26"/>
      <c r="H47" s="26"/>
      <c r="I47" s="26"/>
      <c r="J47" s="12" t="s">
        <v>188</v>
      </c>
      <c r="K47" s="24">
        <v>60</v>
      </c>
      <c r="L47" s="12" t="s">
        <v>974</v>
      </c>
      <c r="M47" s="25" t="s">
        <v>45</v>
      </c>
      <c r="N47" s="25" t="s">
        <v>45</v>
      </c>
      <c r="O47" s="25" t="s">
        <v>45</v>
      </c>
      <c r="P47" s="12"/>
      <c r="Q47" s="26"/>
      <c r="R47" s="26"/>
    </row>
    <row r="48" spans="1:18" x14ac:dyDescent="0.25">
      <c r="A48" s="35"/>
      <c r="C48" s="32"/>
      <c r="D48" s="26"/>
      <c r="E48" s="26"/>
      <c r="F48" s="26"/>
      <c r="G48" s="26"/>
      <c r="H48" s="26"/>
      <c r="I48" s="26"/>
      <c r="J48" s="12" t="s">
        <v>189</v>
      </c>
      <c r="K48" s="24">
        <v>30</v>
      </c>
      <c r="L48" s="12" t="s">
        <v>190</v>
      </c>
      <c r="M48" s="25"/>
      <c r="N48" s="25"/>
      <c r="O48" s="25"/>
      <c r="P48" s="12"/>
      <c r="Q48" s="26"/>
      <c r="R48" s="26"/>
    </row>
    <row r="49" spans="1:18" x14ac:dyDescent="0.25">
      <c r="A49" s="35"/>
      <c r="C49" s="32"/>
      <c r="D49" s="26"/>
      <c r="E49" s="26"/>
      <c r="F49" s="26"/>
      <c r="G49" s="26"/>
      <c r="H49" s="26"/>
      <c r="I49" s="26"/>
      <c r="J49" s="12" t="s">
        <v>191</v>
      </c>
      <c r="K49" s="24">
        <v>40</v>
      </c>
      <c r="L49" s="12" t="s">
        <v>192</v>
      </c>
      <c r="M49" s="25" t="s">
        <v>45</v>
      </c>
      <c r="N49" s="25" t="s">
        <v>45</v>
      </c>
      <c r="O49" s="25" t="s">
        <v>45</v>
      </c>
      <c r="P49" s="12"/>
      <c r="Q49" s="26"/>
      <c r="R49" s="26"/>
    </row>
    <row r="50" spans="1:18" x14ac:dyDescent="0.25">
      <c r="A50" s="35"/>
      <c r="C50" s="32"/>
      <c r="D50" s="26"/>
      <c r="E50" s="26"/>
      <c r="F50" s="26"/>
      <c r="G50" s="26"/>
      <c r="H50" s="26"/>
      <c r="I50" s="26"/>
      <c r="J50" s="12" t="s">
        <v>193</v>
      </c>
      <c r="K50" s="24">
        <v>30</v>
      </c>
      <c r="L50" s="12" t="s">
        <v>194</v>
      </c>
      <c r="M50" s="25"/>
      <c r="N50" s="25"/>
      <c r="O50" s="25"/>
      <c r="P50" s="12"/>
      <c r="Q50" s="26"/>
      <c r="R50" s="26"/>
    </row>
    <row r="51" spans="1:18" x14ac:dyDescent="0.25">
      <c r="A51" s="35"/>
      <c r="C51" s="32"/>
      <c r="D51" s="26"/>
      <c r="E51" s="26"/>
      <c r="F51" s="26"/>
      <c r="G51" s="26"/>
      <c r="H51" s="26"/>
      <c r="I51" s="26"/>
      <c r="J51" s="12" t="s">
        <v>195</v>
      </c>
      <c r="K51" s="24">
        <v>30</v>
      </c>
      <c r="L51" s="12" t="s">
        <v>196</v>
      </c>
      <c r="M51" s="25" t="s">
        <v>45</v>
      </c>
      <c r="N51" s="25" t="s">
        <v>45</v>
      </c>
      <c r="O51" s="25" t="s">
        <v>45</v>
      </c>
      <c r="P51" s="12"/>
      <c r="Q51" s="26"/>
      <c r="R51" s="26"/>
    </row>
    <row r="52" spans="1:18" x14ac:dyDescent="0.25">
      <c r="A52" s="35"/>
      <c r="C52" s="32"/>
      <c r="D52" s="26"/>
      <c r="E52" s="26"/>
      <c r="F52" s="26"/>
      <c r="G52" s="26"/>
      <c r="H52" s="26"/>
      <c r="I52" s="26"/>
      <c r="J52" s="12" t="s">
        <v>197</v>
      </c>
      <c r="K52" s="24">
        <v>40</v>
      </c>
      <c r="L52" s="12" t="s">
        <v>198</v>
      </c>
      <c r="M52" s="25" t="s">
        <v>45</v>
      </c>
      <c r="N52" s="25" t="s">
        <v>45</v>
      </c>
      <c r="O52" s="25" t="s">
        <v>45</v>
      </c>
      <c r="P52" s="12"/>
      <c r="Q52" s="26"/>
      <c r="R52" s="26"/>
    </row>
    <row r="53" spans="1:18" x14ac:dyDescent="0.25">
      <c r="A53" s="35"/>
      <c r="C53" s="32"/>
      <c r="D53" s="26"/>
      <c r="E53" s="26"/>
      <c r="F53" s="26"/>
      <c r="G53" s="26"/>
      <c r="H53" s="26"/>
      <c r="I53" s="26"/>
      <c r="J53" s="12" t="s">
        <v>199</v>
      </c>
      <c r="K53" s="24">
        <v>40</v>
      </c>
      <c r="L53" s="12" t="s">
        <v>200</v>
      </c>
      <c r="M53" s="25" t="s">
        <v>45</v>
      </c>
      <c r="N53" s="25" t="s">
        <v>45</v>
      </c>
      <c r="O53" s="25" t="s">
        <v>45</v>
      </c>
      <c r="P53" s="12"/>
      <c r="Q53" s="26"/>
      <c r="R53" s="26"/>
    </row>
    <row r="54" spans="1:18" x14ac:dyDescent="0.25">
      <c r="A54" s="35"/>
      <c r="C54" s="32"/>
      <c r="D54" s="26"/>
      <c r="E54" s="26"/>
      <c r="F54" s="26"/>
      <c r="G54" s="26"/>
      <c r="H54" s="26"/>
      <c r="I54" s="26"/>
      <c r="J54" s="12" t="s">
        <v>201</v>
      </c>
      <c r="K54" s="24">
        <v>30</v>
      </c>
      <c r="L54" s="12" t="s">
        <v>202</v>
      </c>
      <c r="M54" s="25"/>
      <c r="N54" s="25"/>
      <c r="O54" s="25"/>
      <c r="P54" s="12"/>
      <c r="Q54" s="26"/>
      <c r="R54" s="26"/>
    </row>
    <row r="55" spans="1:18" x14ac:dyDescent="0.25">
      <c r="A55" s="35"/>
      <c r="C55" s="32"/>
      <c r="D55" s="26"/>
      <c r="E55" s="26"/>
      <c r="F55" s="26"/>
      <c r="G55" s="26"/>
      <c r="H55" s="26"/>
      <c r="I55" s="26"/>
      <c r="J55" s="12" t="s">
        <v>203</v>
      </c>
      <c r="K55" s="24">
        <v>40</v>
      </c>
      <c r="L55" s="12" t="s">
        <v>204</v>
      </c>
      <c r="M55" s="25" t="s">
        <v>45</v>
      </c>
      <c r="N55" s="25" t="s">
        <v>45</v>
      </c>
      <c r="O55" s="25" t="s">
        <v>45</v>
      </c>
      <c r="P55" s="12"/>
      <c r="Q55" s="26"/>
      <c r="R55" s="26"/>
    </row>
    <row r="56" spans="1:18" x14ac:dyDescent="0.25">
      <c r="A56" s="35"/>
      <c r="C56" s="32"/>
      <c r="D56" s="26"/>
      <c r="E56" s="26"/>
      <c r="F56" s="26"/>
      <c r="G56" s="26"/>
      <c r="H56" s="26"/>
      <c r="I56" s="26"/>
      <c r="J56" s="12" t="s">
        <v>205</v>
      </c>
      <c r="K56" s="24">
        <v>20</v>
      </c>
      <c r="L56" s="12" t="s">
        <v>206</v>
      </c>
      <c r="M56" s="25"/>
      <c r="N56" s="25"/>
      <c r="O56" s="25"/>
      <c r="P56" s="12"/>
      <c r="Q56" s="26"/>
      <c r="R56" s="26"/>
    </row>
    <row r="57" spans="1:18" x14ac:dyDescent="0.25">
      <c r="A57" s="35"/>
      <c r="C57" s="32"/>
      <c r="D57" s="26"/>
      <c r="E57" s="26"/>
      <c r="F57" s="26"/>
      <c r="G57" s="26"/>
      <c r="H57" s="26"/>
      <c r="I57" s="26"/>
      <c r="J57" s="12" t="s">
        <v>207</v>
      </c>
      <c r="K57" s="24">
        <v>20</v>
      </c>
      <c r="L57" s="12" t="s">
        <v>208</v>
      </c>
      <c r="M57" s="25"/>
      <c r="N57" s="25"/>
      <c r="O57" s="25"/>
      <c r="P57" s="12"/>
      <c r="Q57" s="26"/>
      <c r="R57" s="26"/>
    </row>
    <row r="58" spans="1:18" x14ac:dyDescent="0.25">
      <c r="A58" s="35"/>
      <c r="C58" s="32"/>
      <c r="D58" s="26"/>
      <c r="E58" s="26"/>
      <c r="F58" s="26"/>
      <c r="G58" s="26"/>
      <c r="H58" s="26"/>
      <c r="I58" s="26"/>
      <c r="J58" s="12" t="s">
        <v>209</v>
      </c>
      <c r="K58" s="24">
        <v>40</v>
      </c>
      <c r="L58" s="12" t="s">
        <v>975</v>
      </c>
      <c r="M58" s="25" t="s">
        <v>45</v>
      </c>
      <c r="N58" s="25" t="s">
        <v>45</v>
      </c>
      <c r="O58" s="25" t="s">
        <v>45</v>
      </c>
      <c r="P58" s="36"/>
      <c r="Q58" s="26"/>
      <c r="R58" s="26"/>
    </row>
    <row r="59" spans="1:18" ht="30" x14ac:dyDescent="0.25">
      <c r="A59" s="35"/>
      <c r="C59" s="32"/>
      <c r="D59" s="26"/>
      <c r="E59" s="26"/>
      <c r="F59" s="26"/>
      <c r="G59" s="26"/>
      <c r="H59" s="26"/>
      <c r="I59" s="26"/>
      <c r="J59" s="12" t="s">
        <v>210</v>
      </c>
      <c r="K59" s="24">
        <v>54</v>
      </c>
      <c r="L59" s="37" t="s">
        <v>976</v>
      </c>
      <c r="M59" s="25" t="s">
        <v>45</v>
      </c>
      <c r="N59" s="25" t="s">
        <v>45</v>
      </c>
      <c r="O59" s="25" t="s">
        <v>45</v>
      </c>
      <c r="P59" s="36"/>
      <c r="Q59" s="26"/>
      <c r="R59" s="26"/>
    </row>
    <row r="60" spans="1:18" ht="30" x14ac:dyDescent="0.25">
      <c r="A60" s="35"/>
      <c r="C60" s="32"/>
      <c r="D60" s="26"/>
      <c r="E60" s="26"/>
      <c r="F60" s="26"/>
      <c r="G60" s="26"/>
      <c r="H60" s="26"/>
      <c r="I60" s="26"/>
      <c r="J60" s="12" t="s">
        <v>211</v>
      </c>
      <c r="K60" s="24">
        <v>96</v>
      </c>
      <c r="L60" s="37" t="s">
        <v>977</v>
      </c>
      <c r="M60" s="25" t="s">
        <v>45</v>
      </c>
      <c r="N60" s="25" t="s">
        <v>45</v>
      </c>
      <c r="O60" s="25" t="s">
        <v>45</v>
      </c>
      <c r="P60" s="36"/>
      <c r="Q60" s="26"/>
      <c r="R60" s="26"/>
    </row>
    <row r="61" spans="1:18" ht="30" x14ac:dyDescent="0.25">
      <c r="A61" s="35"/>
      <c r="C61" s="32"/>
      <c r="D61" s="26"/>
      <c r="E61" s="26"/>
      <c r="F61" s="26"/>
      <c r="G61" s="26"/>
      <c r="H61" s="26"/>
      <c r="I61" s="26"/>
      <c r="J61" s="12" t="s">
        <v>212</v>
      </c>
      <c r="K61" s="24">
        <v>86</v>
      </c>
      <c r="L61" s="37" t="s">
        <v>978</v>
      </c>
      <c r="M61" s="38" t="s">
        <v>45</v>
      </c>
      <c r="N61" s="38" t="s">
        <v>45</v>
      </c>
      <c r="O61" s="38" t="s">
        <v>45</v>
      </c>
      <c r="P61" s="26"/>
      <c r="Q61" s="26"/>
      <c r="R61" s="26"/>
    </row>
    <row r="62" spans="1:18" x14ac:dyDescent="0.25">
      <c r="A62" s="35"/>
      <c r="C62" s="32"/>
      <c r="D62" s="26"/>
      <c r="E62" s="26"/>
      <c r="F62" s="26"/>
      <c r="G62" s="26"/>
      <c r="H62" s="26"/>
      <c r="I62" s="26"/>
      <c r="J62" s="26" t="s">
        <v>213</v>
      </c>
      <c r="K62" s="26">
        <v>50</v>
      </c>
      <c r="L62" s="26" t="s">
        <v>214</v>
      </c>
      <c r="M62" s="38" t="s">
        <v>45</v>
      </c>
      <c r="N62" s="38"/>
      <c r="O62" s="38" t="s">
        <v>45</v>
      </c>
      <c r="P62" s="26"/>
      <c r="Q62" s="26"/>
      <c r="R62" s="26"/>
    </row>
    <row r="63" spans="1:18" x14ac:dyDescent="0.25">
      <c r="A63" s="35"/>
      <c r="C63" s="32"/>
      <c r="D63" s="26"/>
      <c r="E63" s="26"/>
      <c r="F63" s="26"/>
      <c r="G63" s="26"/>
      <c r="H63" s="26"/>
      <c r="I63" s="26"/>
      <c r="J63" s="26" t="s">
        <v>215</v>
      </c>
      <c r="K63" s="26">
        <v>25</v>
      </c>
      <c r="L63" s="26" t="s">
        <v>216</v>
      </c>
      <c r="M63" s="38" t="s">
        <v>43</v>
      </c>
      <c r="N63" s="38" t="s">
        <v>217</v>
      </c>
      <c r="O63" s="38" t="s">
        <v>45</v>
      </c>
      <c r="P63" s="26"/>
      <c r="Q63" s="26"/>
      <c r="R63" s="26"/>
    </row>
    <row r="64" spans="1:18" x14ac:dyDescent="0.25">
      <c r="A64" s="26"/>
      <c r="C64" s="26"/>
      <c r="D64" s="26"/>
      <c r="E64" s="26"/>
      <c r="F64" s="26"/>
      <c r="G64" s="26"/>
      <c r="H64" s="26"/>
      <c r="I64" s="26"/>
      <c r="J64" s="26" t="s">
        <v>218</v>
      </c>
      <c r="K64" s="26">
        <v>10</v>
      </c>
      <c r="L64" s="26" t="s">
        <v>216</v>
      </c>
      <c r="M64" s="38" t="s">
        <v>43</v>
      </c>
      <c r="N64" s="38" t="s">
        <v>219</v>
      </c>
      <c r="O64" s="38" t="s">
        <v>45</v>
      </c>
      <c r="P64" s="26"/>
      <c r="Q64" s="26"/>
      <c r="R64" s="26"/>
    </row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7.140625" style="89" bestFit="1" customWidth="1"/>
    <col min="2" max="2" width="6.42578125" style="90" customWidth="1"/>
    <col min="3" max="3" width="14.5703125" style="91" customWidth="1"/>
    <col min="4" max="4" width="15.7109375" style="91" customWidth="1"/>
    <col min="5" max="5" width="13.140625" style="91" customWidth="1"/>
    <col min="6" max="6" width="6.42578125" style="90" customWidth="1"/>
    <col min="7" max="7" width="11.140625" style="91" customWidth="1"/>
    <col min="8" max="8" width="12" style="91" bestFit="1" customWidth="1"/>
    <col min="9" max="9" width="13.42578125" style="91" customWidth="1"/>
    <col min="10" max="10" width="6.42578125" style="90" customWidth="1"/>
    <col min="11" max="11" width="11.140625" style="91" customWidth="1"/>
    <col min="12" max="12" width="15.7109375" style="91" customWidth="1"/>
    <col min="13" max="13" width="21" style="91" customWidth="1"/>
    <col min="14" max="14" width="6.42578125" style="90" customWidth="1"/>
    <col min="15" max="15" width="12.140625" style="91" customWidth="1"/>
    <col min="16" max="16" width="15.7109375" style="91" customWidth="1"/>
    <col min="17" max="17" width="10.85546875" style="91" customWidth="1"/>
    <col min="18" max="18" width="6.42578125" style="90" customWidth="1"/>
    <col min="19" max="19" width="12.140625" style="91" customWidth="1"/>
    <col min="20" max="20" width="15.7109375" style="91" customWidth="1"/>
    <col min="21" max="21" width="13.5703125" style="91" customWidth="1"/>
    <col min="22" max="22" width="6.42578125" style="90" customWidth="1"/>
    <col min="23" max="23" width="12.140625" style="91" customWidth="1"/>
    <col min="24" max="24" width="15.7109375" style="91" customWidth="1"/>
    <col min="25" max="25" width="10.85546875" style="91" customWidth="1"/>
    <col min="26" max="26" width="6.42578125" style="90" customWidth="1"/>
    <col min="27" max="27" width="12.140625" style="91" customWidth="1"/>
    <col min="28" max="28" width="15.7109375" style="91" customWidth="1"/>
    <col min="29" max="29" width="10.85546875" style="91" customWidth="1"/>
    <col min="30" max="16384" width="9.140625" style="98"/>
  </cols>
  <sheetData>
    <row r="1" spans="1:29" s="86" customFormat="1" ht="26.25" customHeight="1" thickBot="1" x14ac:dyDescent="0.3">
      <c r="A1" s="85"/>
      <c r="B1" s="299" t="s">
        <v>220</v>
      </c>
      <c r="C1" s="299"/>
      <c r="D1" s="299"/>
      <c r="E1" s="300"/>
      <c r="F1" s="301" t="s">
        <v>221</v>
      </c>
      <c r="G1" s="301"/>
      <c r="H1" s="301"/>
      <c r="I1" s="301"/>
      <c r="J1" s="296" t="s">
        <v>88</v>
      </c>
      <c r="K1" s="297"/>
      <c r="L1" s="297"/>
      <c r="M1" s="298"/>
      <c r="N1" s="302" t="s">
        <v>222</v>
      </c>
      <c r="O1" s="302"/>
      <c r="P1" s="302"/>
      <c r="Q1" s="302"/>
      <c r="R1" s="296" t="s">
        <v>22</v>
      </c>
      <c r="S1" s="297"/>
      <c r="T1" s="297"/>
      <c r="U1" s="298"/>
      <c r="V1" s="302" t="s">
        <v>223</v>
      </c>
      <c r="W1" s="302"/>
      <c r="X1" s="302"/>
      <c r="Y1" s="302"/>
      <c r="Z1" s="296" t="s">
        <v>224</v>
      </c>
      <c r="AA1" s="297"/>
      <c r="AB1" s="297"/>
      <c r="AC1" s="298"/>
    </row>
    <row r="2" spans="1:29" s="94" customFormat="1" ht="30" customHeight="1" thickBot="1" x14ac:dyDescent="0.3">
      <c r="A2" s="182" t="s">
        <v>891</v>
      </c>
      <c r="B2" s="183" t="s">
        <v>227</v>
      </c>
      <c r="C2" s="184" t="s">
        <v>225</v>
      </c>
      <c r="D2" s="184" t="s">
        <v>11</v>
      </c>
      <c r="E2" s="185" t="s">
        <v>226</v>
      </c>
      <c r="F2" s="183" t="s">
        <v>892</v>
      </c>
      <c r="G2" s="184" t="s">
        <v>893</v>
      </c>
      <c r="H2" s="184" t="s">
        <v>894</v>
      </c>
      <c r="I2" s="185" t="s">
        <v>895</v>
      </c>
      <c r="J2" s="183" t="s">
        <v>896</v>
      </c>
      <c r="K2" s="184" t="s">
        <v>897</v>
      </c>
      <c r="L2" s="184" t="s">
        <v>898</v>
      </c>
      <c r="M2" s="185" t="s">
        <v>899</v>
      </c>
      <c r="N2" s="183" t="s">
        <v>900</v>
      </c>
      <c r="O2" s="184" t="s">
        <v>901</v>
      </c>
      <c r="P2" s="184" t="s">
        <v>902</v>
      </c>
      <c r="Q2" s="185" t="s">
        <v>903</v>
      </c>
      <c r="R2" s="183" t="s">
        <v>904</v>
      </c>
      <c r="S2" s="184" t="s">
        <v>905</v>
      </c>
      <c r="T2" s="184" t="s">
        <v>906</v>
      </c>
      <c r="U2" s="185" t="s">
        <v>907</v>
      </c>
      <c r="V2" s="183" t="s">
        <v>908</v>
      </c>
      <c r="W2" s="184" t="s">
        <v>909</v>
      </c>
      <c r="X2" s="184" t="s">
        <v>910</v>
      </c>
      <c r="Y2" s="185" t="s">
        <v>911</v>
      </c>
      <c r="Z2" s="183" t="s">
        <v>912</v>
      </c>
      <c r="AA2" s="184" t="s">
        <v>913</v>
      </c>
      <c r="AB2" s="184" t="s">
        <v>914</v>
      </c>
      <c r="AC2" s="185" t="s">
        <v>915</v>
      </c>
    </row>
    <row r="3" spans="1:29" ht="24.95" customHeight="1" x14ac:dyDescent="0.25">
      <c r="A3" s="87">
        <v>1</v>
      </c>
      <c r="B3" s="95" t="s">
        <v>27</v>
      </c>
      <c r="C3" s="96" t="s">
        <v>113</v>
      </c>
      <c r="D3" s="88" t="s">
        <v>3956</v>
      </c>
      <c r="E3" s="97" t="s">
        <v>1447</v>
      </c>
      <c r="F3" s="95" t="s">
        <v>27</v>
      </c>
      <c r="G3" s="96" t="s">
        <v>134</v>
      </c>
      <c r="H3" s="88" t="s">
        <v>3945</v>
      </c>
      <c r="I3" s="97" t="s">
        <v>1158</v>
      </c>
      <c r="J3" s="95" t="s">
        <v>27</v>
      </c>
      <c r="K3" s="96" t="s">
        <v>90</v>
      </c>
      <c r="L3" s="88" t="s">
        <v>3949</v>
      </c>
      <c r="M3" s="97" t="s">
        <v>1314</v>
      </c>
      <c r="N3" s="95" t="s">
        <v>39</v>
      </c>
      <c r="O3" s="96" t="s">
        <v>113</v>
      </c>
      <c r="P3" s="88" t="s">
        <v>3949</v>
      </c>
      <c r="Q3" s="97" t="s">
        <v>1726</v>
      </c>
      <c r="R3" s="95" t="s">
        <v>51</v>
      </c>
      <c r="S3" s="96" t="s">
        <v>90</v>
      </c>
      <c r="T3" s="88" t="s">
        <v>3946</v>
      </c>
      <c r="U3" s="97" t="s">
        <v>1018</v>
      </c>
      <c r="V3" s="95" t="s">
        <v>60</v>
      </c>
      <c r="W3" s="96" t="s">
        <v>90</v>
      </c>
      <c r="X3" s="88" t="s">
        <v>3947</v>
      </c>
      <c r="Y3" s="97" t="s">
        <v>1247</v>
      </c>
      <c r="Z3" s="95" t="s">
        <v>67</v>
      </c>
      <c r="AA3" s="96" t="s">
        <v>73</v>
      </c>
      <c r="AB3" s="88" t="s">
        <v>3951</v>
      </c>
      <c r="AC3" s="97" t="s">
        <v>1213</v>
      </c>
    </row>
    <row r="4" spans="1:29" ht="24.95" customHeight="1" x14ac:dyDescent="0.25">
      <c r="A4" s="186">
        <v>2</v>
      </c>
      <c r="B4" s="187" t="s">
        <v>39</v>
      </c>
      <c r="C4" s="188" t="s">
        <v>113</v>
      </c>
      <c r="D4" s="189" t="s">
        <v>3956</v>
      </c>
      <c r="E4" s="190" t="s">
        <v>1448</v>
      </c>
      <c r="F4" s="187" t="s">
        <v>39</v>
      </c>
      <c r="G4" s="188" t="s">
        <v>134</v>
      </c>
      <c r="H4" s="189" t="s">
        <v>3945</v>
      </c>
      <c r="I4" s="190" t="s">
        <v>1158</v>
      </c>
      <c r="J4" s="187" t="s">
        <v>67</v>
      </c>
      <c r="K4" s="188" t="s">
        <v>40</v>
      </c>
      <c r="L4" s="189" t="s">
        <v>3949</v>
      </c>
      <c r="M4" s="190" t="s">
        <v>1318</v>
      </c>
      <c r="N4" s="187" t="s">
        <v>27</v>
      </c>
      <c r="O4" s="188" t="s">
        <v>113</v>
      </c>
      <c r="P4" s="189" t="s">
        <v>3949</v>
      </c>
      <c r="Q4" s="190" t="s">
        <v>1726</v>
      </c>
      <c r="R4" s="187" t="s">
        <v>51</v>
      </c>
      <c r="S4" s="188" t="s">
        <v>113</v>
      </c>
      <c r="T4" s="189" t="s">
        <v>3948</v>
      </c>
      <c r="U4" s="190" t="s">
        <v>1014</v>
      </c>
      <c r="V4" s="187" t="s">
        <v>51</v>
      </c>
      <c r="W4" s="188" t="s">
        <v>40</v>
      </c>
      <c r="X4" s="189" t="s">
        <v>3950</v>
      </c>
      <c r="Y4" s="190" t="s">
        <v>1250</v>
      </c>
      <c r="Z4" s="187" t="s">
        <v>51</v>
      </c>
      <c r="AA4" s="188" t="s">
        <v>90</v>
      </c>
      <c r="AB4" s="189" t="s">
        <v>3951</v>
      </c>
      <c r="AC4" s="190" t="s">
        <v>1213</v>
      </c>
    </row>
    <row r="5" spans="1:29" ht="24.95" customHeight="1" x14ac:dyDescent="0.25">
      <c r="A5" s="73">
        <v>3</v>
      </c>
      <c r="B5" s="99" t="s">
        <v>27</v>
      </c>
      <c r="C5" s="100" t="s">
        <v>40</v>
      </c>
      <c r="D5" s="74" t="s">
        <v>3956</v>
      </c>
      <c r="E5" s="101" t="s">
        <v>1449</v>
      </c>
      <c r="F5" s="99" t="s">
        <v>27</v>
      </c>
      <c r="G5" s="100" t="s">
        <v>113</v>
      </c>
      <c r="H5" s="74" t="s">
        <v>3945</v>
      </c>
      <c r="I5" s="101" t="s">
        <v>1158</v>
      </c>
      <c r="J5" s="99" t="s">
        <v>51</v>
      </c>
      <c r="K5" s="100" t="s">
        <v>40</v>
      </c>
      <c r="L5" s="74" t="s">
        <v>3952</v>
      </c>
      <c r="M5" s="101" t="s">
        <v>1318</v>
      </c>
      <c r="N5" s="99" t="s">
        <v>60</v>
      </c>
      <c r="O5" s="100" t="s">
        <v>90</v>
      </c>
      <c r="P5" s="74" t="s">
        <v>3953</v>
      </c>
      <c r="Q5" s="101" t="s">
        <v>1736</v>
      </c>
      <c r="R5" s="99" t="s">
        <v>60</v>
      </c>
      <c r="S5" s="100" t="s">
        <v>73</v>
      </c>
      <c r="T5" s="74" t="s">
        <v>3954</v>
      </c>
      <c r="U5" s="101" t="s">
        <v>1014</v>
      </c>
      <c r="V5" s="99" t="s">
        <v>51</v>
      </c>
      <c r="W5" s="100" t="s">
        <v>90</v>
      </c>
      <c r="X5" s="74" t="s">
        <v>3950</v>
      </c>
      <c r="Y5" s="101" t="s">
        <v>1250</v>
      </c>
      <c r="Z5" s="99" t="s">
        <v>39</v>
      </c>
      <c r="AA5" s="100" t="s">
        <v>134</v>
      </c>
      <c r="AB5" s="74" t="s">
        <v>3951</v>
      </c>
      <c r="AC5" s="101" t="s">
        <v>1226</v>
      </c>
    </row>
    <row r="6" spans="1:29" ht="24.95" customHeight="1" x14ac:dyDescent="0.25">
      <c r="A6" s="186">
        <v>4</v>
      </c>
      <c r="B6" s="187" t="s">
        <v>51</v>
      </c>
      <c r="C6" s="188" t="s">
        <v>90</v>
      </c>
      <c r="D6" s="191" t="s">
        <v>3956</v>
      </c>
      <c r="E6" s="190" t="s">
        <v>1450</v>
      </c>
      <c r="F6" s="187" t="s">
        <v>39</v>
      </c>
      <c r="G6" s="188" t="s">
        <v>113</v>
      </c>
      <c r="H6" s="189" t="s">
        <v>3945</v>
      </c>
      <c r="I6" s="190" t="s">
        <v>1158</v>
      </c>
      <c r="J6" s="187" t="s">
        <v>27</v>
      </c>
      <c r="K6" s="188" t="s">
        <v>40</v>
      </c>
      <c r="L6" s="191" t="s">
        <v>3952</v>
      </c>
      <c r="M6" s="190" t="s">
        <v>1308</v>
      </c>
      <c r="N6" s="187" t="s">
        <v>60</v>
      </c>
      <c r="O6" s="188" t="s">
        <v>73</v>
      </c>
      <c r="P6" s="189" t="s">
        <v>3953</v>
      </c>
      <c r="Q6" s="190" t="s">
        <v>1736</v>
      </c>
      <c r="R6" s="187" t="s">
        <v>60</v>
      </c>
      <c r="S6" s="188" t="s">
        <v>113</v>
      </c>
      <c r="T6" s="189" t="s">
        <v>3954</v>
      </c>
      <c r="U6" s="190" t="s">
        <v>1014</v>
      </c>
      <c r="V6" s="187" t="s">
        <v>60</v>
      </c>
      <c r="W6" s="188" t="s">
        <v>40</v>
      </c>
      <c r="X6" s="189" t="s">
        <v>3950</v>
      </c>
      <c r="Y6" s="190" t="s">
        <v>1250</v>
      </c>
      <c r="Z6" s="187" t="s">
        <v>39</v>
      </c>
      <c r="AA6" s="188" t="s">
        <v>153</v>
      </c>
      <c r="AB6" s="189" t="s">
        <v>3951</v>
      </c>
      <c r="AC6" s="190" t="s">
        <v>1226</v>
      </c>
    </row>
    <row r="7" spans="1:29" ht="24.95" customHeight="1" x14ac:dyDescent="0.25">
      <c r="A7" s="73">
        <v>5</v>
      </c>
      <c r="B7" s="99" t="s">
        <v>27</v>
      </c>
      <c r="C7" s="100" t="s">
        <v>90</v>
      </c>
      <c r="D7" s="74" t="s">
        <v>3956</v>
      </c>
      <c r="E7" s="101" t="s">
        <v>1447</v>
      </c>
      <c r="F7" s="99" t="s">
        <v>51</v>
      </c>
      <c r="G7" s="100" t="s">
        <v>113</v>
      </c>
      <c r="H7" s="74" t="s">
        <v>3945</v>
      </c>
      <c r="I7" s="101" t="s">
        <v>1158</v>
      </c>
      <c r="J7" s="99" t="s">
        <v>60</v>
      </c>
      <c r="K7" s="100" t="s">
        <v>40</v>
      </c>
      <c r="L7" s="74" t="s">
        <v>3955</v>
      </c>
      <c r="M7" s="101" t="s">
        <v>1308</v>
      </c>
      <c r="N7" s="99" t="s">
        <v>60</v>
      </c>
      <c r="O7" s="100" t="s">
        <v>113</v>
      </c>
      <c r="P7" s="74" t="s">
        <v>3953</v>
      </c>
      <c r="Q7" s="101" t="s">
        <v>1736</v>
      </c>
      <c r="R7" s="99" t="s">
        <v>60</v>
      </c>
      <c r="S7" s="100" t="s">
        <v>134</v>
      </c>
      <c r="T7" s="74" t="s">
        <v>3952</v>
      </c>
      <c r="U7" s="101" t="s">
        <v>1024</v>
      </c>
      <c r="V7" s="99" t="s">
        <v>60</v>
      </c>
      <c r="W7" s="100" t="s">
        <v>73</v>
      </c>
      <c r="X7" s="75" t="s">
        <v>3950</v>
      </c>
      <c r="Y7" s="101" t="s">
        <v>1250</v>
      </c>
      <c r="Z7" s="102" t="s">
        <v>67</v>
      </c>
      <c r="AA7" s="103" t="s">
        <v>113</v>
      </c>
      <c r="AB7" s="74" t="s">
        <v>3954</v>
      </c>
      <c r="AC7" s="104" t="s">
        <v>1226</v>
      </c>
    </row>
    <row r="8" spans="1:29" ht="24.95" customHeight="1" x14ac:dyDescent="0.25">
      <c r="A8" s="186">
        <v>6</v>
      </c>
      <c r="B8" s="187" t="s">
        <v>60</v>
      </c>
      <c r="C8" s="188" t="s">
        <v>40</v>
      </c>
      <c r="D8" s="191" t="s">
        <v>3956</v>
      </c>
      <c r="E8" s="190" t="s">
        <v>1451</v>
      </c>
      <c r="F8" s="187" t="s">
        <v>60</v>
      </c>
      <c r="G8" s="188" t="s">
        <v>113</v>
      </c>
      <c r="H8" s="189" t="s">
        <v>3945</v>
      </c>
      <c r="I8" s="190" t="s">
        <v>1158</v>
      </c>
      <c r="J8" s="187" t="s">
        <v>51</v>
      </c>
      <c r="K8" s="188" t="s">
        <v>40</v>
      </c>
      <c r="L8" s="189" t="s">
        <v>3955</v>
      </c>
      <c r="M8" s="190" t="s">
        <v>1308</v>
      </c>
      <c r="N8" s="187" t="s">
        <v>51</v>
      </c>
      <c r="O8" s="188" t="s">
        <v>134</v>
      </c>
      <c r="P8" s="189" t="s">
        <v>3952</v>
      </c>
      <c r="Q8" s="190" t="s">
        <v>1740</v>
      </c>
      <c r="R8" s="187" t="s">
        <v>60</v>
      </c>
      <c r="S8" s="188" t="s">
        <v>153</v>
      </c>
      <c r="T8" s="189" t="s">
        <v>3952</v>
      </c>
      <c r="U8" s="190" t="s">
        <v>1024</v>
      </c>
      <c r="V8" s="187" t="s">
        <v>60</v>
      </c>
      <c r="W8" s="188" t="s">
        <v>90</v>
      </c>
      <c r="X8" s="191" t="s">
        <v>3951</v>
      </c>
      <c r="Y8" s="190" t="s">
        <v>1250</v>
      </c>
      <c r="Z8" s="187" t="s">
        <v>67</v>
      </c>
      <c r="AA8" s="188" t="s">
        <v>134</v>
      </c>
      <c r="AB8" s="189" t="s">
        <v>3954</v>
      </c>
      <c r="AC8" s="190" t="s">
        <v>1226</v>
      </c>
    </row>
    <row r="9" spans="1:29" ht="24.95" customHeight="1" x14ac:dyDescent="0.25">
      <c r="A9" s="73">
        <v>7</v>
      </c>
      <c r="B9" s="99" t="s">
        <v>51</v>
      </c>
      <c r="C9" s="100" t="s">
        <v>40</v>
      </c>
      <c r="D9" s="75" t="s">
        <v>3956</v>
      </c>
      <c r="E9" s="101" t="s">
        <v>1451</v>
      </c>
      <c r="F9" s="99" t="s">
        <v>51</v>
      </c>
      <c r="G9" s="100" t="s">
        <v>134</v>
      </c>
      <c r="H9" s="74" t="s">
        <v>3945</v>
      </c>
      <c r="I9" s="101" t="s">
        <v>1158</v>
      </c>
      <c r="J9" s="99" t="s">
        <v>67</v>
      </c>
      <c r="K9" s="100" t="s">
        <v>40</v>
      </c>
      <c r="L9" s="74" t="s">
        <v>3957</v>
      </c>
      <c r="M9" s="101" t="s">
        <v>1308</v>
      </c>
      <c r="N9" s="99" t="s">
        <v>27</v>
      </c>
      <c r="O9" s="100" t="s">
        <v>134</v>
      </c>
      <c r="P9" s="74" t="s">
        <v>3958</v>
      </c>
      <c r="Q9" s="101" t="s">
        <v>1741</v>
      </c>
      <c r="R9" s="99" t="s">
        <v>51</v>
      </c>
      <c r="S9" s="100" t="s">
        <v>90</v>
      </c>
      <c r="T9" s="74" t="s">
        <v>3952</v>
      </c>
      <c r="U9" s="101" t="s">
        <v>1016</v>
      </c>
      <c r="V9" s="99" t="s">
        <v>27</v>
      </c>
      <c r="W9" s="100" t="s">
        <v>40</v>
      </c>
      <c r="X9" s="74" t="s">
        <v>3947</v>
      </c>
      <c r="Y9" s="101" t="s">
        <v>1253</v>
      </c>
      <c r="Z9" s="99" t="s">
        <v>60</v>
      </c>
      <c r="AA9" s="100" t="s">
        <v>40</v>
      </c>
      <c r="AB9" s="74" t="s">
        <v>3959</v>
      </c>
      <c r="AC9" s="101" t="s">
        <v>1183</v>
      </c>
    </row>
    <row r="10" spans="1:29" ht="24.95" customHeight="1" x14ac:dyDescent="0.25">
      <c r="A10" s="186">
        <v>8</v>
      </c>
      <c r="B10" s="187" t="s">
        <v>60</v>
      </c>
      <c r="C10" s="188" t="s">
        <v>134</v>
      </c>
      <c r="D10" s="189" t="s">
        <v>3956</v>
      </c>
      <c r="E10" s="190" t="s">
        <v>1452</v>
      </c>
      <c r="F10" s="187" t="s">
        <v>67</v>
      </c>
      <c r="G10" s="188" t="s">
        <v>113</v>
      </c>
      <c r="H10" s="189" t="s">
        <v>3945</v>
      </c>
      <c r="I10" s="190" t="s">
        <v>1158</v>
      </c>
      <c r="J10" s="187" t="s">
        <v>51</v>
      </c>
      <c r="K10" s="188" t="s">
        <v>90</v>
      </c>
      <c r="L10" s="189" t="s">
        <v>3957</v>
      </c>
      <c r="M10" s="190" t="s">
        <v>1323</v>
      </c>
      <c r="N10" s="187" t="s">
        <v>67</v>
      </c>
      <c r="O10" s="188" t="s">
        <v>73</v>
      </c>
      <c r="P10" s="189" t="s">
        <v>3953</v>
      </c>
      <c r="Q10" s="190" t="s">
        <v>1526</v>
      </c>
      <c r="R10" s="187" t="s">
        <v>51</v>
      </c>
      <c r="S10" s="188" t="s">
        <v>113</v>
      </c>
      <c r="T10" s="189" t="s">
        <v>3954</v>
      </c>
      <c r="U10" s="190" t="s">
        <v>1027</v>
      </c>
      <c r="V10" s="187" t="s">
        <v>27</v>
      </c>
      <c r="W10" s="188" t="s">
        <v>90</v>
      </c>
      <c r="X10" s="189" t="s">
        <v>3947</v>
      </c>
      <c r="Y10" s="190" t="s">
        <v>1253</v>
      </c>
      <c r="Z10" s="187" t="s">
        <v>60</v>
      </c>
      <c r="AA10" s="188" t="s">
        <v>73</v>
      </c>
      <c r="AB10" s="189" t="s">
        <v>3960</v>
      </c>
      <c r="AC10" s="190" t="s">
        <v>1183</v>
      </c>
    </row>
    <row r="11" spans="1:29" ht="24.95" customHeight="1" x14ac:dyDescent="0.25">
      <c r="A11" s="73">
        <v>9</v>
      </c>
      <c r="B11" s="99" t="s">
        <v>51</v>
      </c>
      <c r="C11" s="100" t="s">
        <v>134</v>
      </c>
      <c r="D11" s="74" t="s">
        <v>3956</v>
      </c>
      <c r="E11" s="101" t="s">
        <v>1453</v>
      </c>
      <c r="F11" s="99" t="s">
        <v>60</v>
      </c>
      <c r="G11" s="100" t="s">
        <v>134</v>
      </c>
      <c r="H11" s="74" t="s">
        <v>3945</v>
      </c>
      <c r="I11" s="101" t="s">
        <v>1158</v>
      </c>
      <c r="J11" s="99" t="s">
        <v>51</v>
      </c>
      <c r="K11" s="100" t="s">
        <v>113</v>
      </c>
      <c r="L11" s="74" t="s">
        <v>3957</v>
      </c>
      <c r="M11" s="101" t="s">
        <v>1323</v>
      </c>
      <c r="N11" s="99" t="s">
        <v>27</v>
      </c>
      <c r="O11" s="100" t="s">
        <v>40</v>
      </c>
      <c r="P11" s="74" t="s">
        <v>3957</v>
      </c>
      <c r="Q11" s="101" t="s">
        <v>1743</v>
      </c>
      <c r="R11" s="99" t="s">
        <v>51</v>
      </c>
      <c r="S11" s="100" t="s">
        <v>90</v>
      </c>
      <c r="T11" s="74" t="s">
        <v>3954</v>
      </c>
      <c r="U11" s="101" t="s">
        <v>1027</v>
      </c>
      <c r="V11" s="99" t="s">
        <v>27</v>
      </c>
      <c r="W11" s="100" t="s">
        <v>113</v>
      </c>
      <c r="X11" s="75" t="s">
        <v>3947</v>
      </c>
      <c r="Y11" s="101" t="s">
        <v>1253</v>
      </c>
      <c r="Z11" s="99" t="s">
        <v>60</v>
      </c>
      <c r="AA11" s="100" t="s">
        <v>90</v>
      </c>
      <c r="AB11" s="74" t="s">
        <v>3961</v>
      </c>
      <c r="AC11" s="101" t="s">
        <v>1177</v>
      </c>
    </row>
    <row r="12" spans="1:29" ht="24.95" customHeight="1" x14ac:dyDescent="0.25">
      <c r="A12" s="186">
        <v>10</v>
      </c>
      <c r="B12" s="187" t="s">
        <v>27</v>
      </c>
      <c r="C12" s="188" t="s">
        <v>134</v>
      </c>
      <c r="D12" s="189" t="s">
        <v>3956</v>
      </c>
      <c r="E12" s="190" t="s">
        <v>1454</v>
      </c>
      <c r="F12" s="187" t="s">
        <v>67</v>
      </c>
      <c r="G12" s="188" t="s">
        <v>134</v>
      </c>
      <c r="H12" s="189" t="s">
        <v>3945</v>
      </c>
      <c r="I12" s="190" t="s">
        <v>1158</v>
      </c>
      <c r="J12" s="187" t="s">
        <v>60</v>
      </c>
      <c r="K12" s="188" t="s">
        <v>90</v>
      </c>
      <c r="L12" s="189" t="s">
        <v>3962</v>
      </c>
      <c r="M12" s="190" t="s">
        <v>1323</v>
      </c>
      <c r="N12" s="187" t="s">
        <v>39</v>
      </c>
      <c r="O12" s="188" t="s">
        <v>113</v>
      </c>
      <c r="P12" s="189" t="s">
        <v>3955</v>
      </c>
      <c r="Q12" s="190" t="s">
        <v>1743</v>
      </c>
      <c r="R12" s="187" t="s">
        <v>27</v>
      </c>
      <c r="S12" s="188" t="s">
        <v>153</v>
      </c>
      <c r="T12" s="189" t="s">
        <v>3963</v>
      </c>
      <c r="U12" s="190" t="s">
        <v>1029</v>
      </c>
      <c r="V12" s="187" t="s">
        <v>51</v>
      </c>
      <c r="W12" s="188" t="s">
        <v>40</v>
      </c>
      <c r="X12" s="191" t="s">
        <v>3947</v>
      </c>
      <c r="Y12" s="190" t="s">
        <v>1253</v>
      </c>
      <c r="Z12" s="187" t="s">
        <v>60</v>
      </c>
      <c r="AA12" s="188" t="s">
        <v>73</v>
      </c>
      <c r="AB12" s="189" t="s">
        <v>3961</v>
      </c>
      <c r="AC12" s="190" t="s">
        <v>1177</v>
      </c>
    </row>
    <row r="13" spans="1:29" ht="24.95" customHeight="1" x14ac:dyDescent="0.25">
      <c r="A13" s="73">
        <v>11</v>
      </c>
      <c r="B13" s="99" t="s">
        <v>39</v>
      </c>
      <c r="C13" s="100" t="s">
        <v>113</v>
      </c>
      <c r="D13" s="74" t="s">
        <v>3964</v>
      </c>
      <c r="E13" s="101" t="s">
        <v>1455</v>
      </c>
      <c r="F13" s="99" t="s">
        <v>27</v>
      </c>
      <c r="G13" s="100" t="s">
        <v>113</v>
      </c>
      <c r="H13" s="74" t="s">
        <v>3965</v>
      </c>
      <c r="I13" s="101" t="s">
        <v>1159</v>
      </c>
      <c r="J13" s="99" t="s">
        <v>60</v>
      </c>
      <c r="K13" s="100" t="s">
        <v>113</v>
      </c>
      <c r="L13" s="74" t="s">
        <v>3962</v>
      </c>
      <c r="M13" s="101" t="s">
        <v>1323</v>
      </c>
      <c r="N13" s="99" t="s">
        <v>51</v>
      </c>
      <c r="O13" s="100" t="s">
        <v>113</v>
      </c>
      <c r="P13" s="74" t="s">
        <v>3958</v>
      </c>
      <c r="Q13" s="101" t="s">
        <v>1743</v>
      </c>
      <c r="R13" s="99" t="s">
        <v>51</v>
      </c>
      <c r="S13" s="100" t="s">
        <v>40</v>
      </c>
      <c r="T13" s="74" t="s">
        <v>3963</v>
      </c>
      <c r="U13" s="101" t="s">
        <v>1029</v>
      </c>
      <c r="V13" s="99" t="s">
        <v>51</v>
      </c>
      <c r="W13" s="100" t="s">
        <v>90</v>
      </c>
      <c r="X13" s="74" t="s">
        <v>3958</v>
      </c>
      <c r="Y13" s="101" t="s">
        <v>1253</v>
      </c>
      <c r="Z13" s="99" t="s">
        <v>51</v>
      </c>
      <c r="AA13" s="100" t="s">
        <v>90</v>
      </c>
      <c r="AB13" s="74" t="s">
        <v>4002</v>
      </c>
      <c r="AC13" s="101" t="s">
        <v>1236</v>
      </c>
    </row>
    <row r="14" spans="1:29" ht="24.95" customHeight="1" x14ac:dyDescent="0.25">
      <c r="A14" s="186">
        <v>12</v>
      </c>
      <c r="B14" s="187" t="s">
        <v>51</v>
      </c>
      <c r="C14" s="188" t="s">
        <v>40</v>
      </c>
      <c r="D14" s="189" t="s">
        <v>3964</v>
      </c>
      <c r="E14" s="190" t="s">
        <v>1450</v>
      </c>
      <c r="F14" s="187" t="s">
        <v>27</v>
      </c>
      <c r="G14" s="188" t="s">
        <v>134</v>
      </c>
      <c r="H14" s="189" t="s">
        <v>3965</v>
      </c>
      <c r="I14" s="190" t="s">
        <v>1159</v>
      </c>
      <c r="J14" s="192" t="s">
        <v>60</v>
      </c>
      <c r="K14" s="193" t="s">
        <v>40</v>
      </c>
      <c r="L14" s="189" t="s">
        <v>3954</v>
      </c>
      <c r="M14" s="194" t="s">
        <v>1312</v>
      </c>
      <c r="N14" s="187" t="s">
        <v>60</v>
      </c>
      <c r="O14" s="188" t="s">
        <v>113</v>
      </c>
      <c r="P14" s="189" t="s">
        <v>3951</v>
      </c>
      <c r="Q14" s="190" t="s">
        <v>1743</v>
      </c>
      <c r="R14" s="187" t="s">
        <v>39</v>
      </c>
      <c r="S14" s="188" t="s">
        <v>134</v>
      </c>
      <c r="T14" s="189" t="s">
        <v>3952</v>
      </c>
      <c r="U14" s="190" t="s">
        <v>1031</v>
      </c>
      <c r="V14" s="187" t="s">
        <v>39</v>
      </c>
      <c r="W14" s="188" t="s">
        <v>153</v>
      </c>
      <c r="X14" s="189" t="s">
        <v>3950</v>
      </c>
      <c r="Y14" s="190" t="s">
        <v>1255</v>
      </c>
      <c r="Z14" s="187" t="s">
        <v>51</v>
      </c>
      <c r="AA14" s="188" t="s">
        <v>113</v>
      </c>
      <c r="AB14" s="189" t="s">
        <v>3961</v>
      </c>
      <c r="AC14" s="190" t="s">
        <v>1238</v>
      </c>
    </row>
    <row r="15" spans="1:29" ht="24.95" customHeight="1" x14ac:dyDescent="0.25">
      <c r="A15" s="73">
        <v>13</v>
      </c>
      <c r="B15" s="99" t="s">
        <v>60</v>
      </c>
      <c r="C15" s="100" t="s">
        <v>113</v>
      </c>
      <c r="D15" s="74" t="s">
        <v>3956</v>
      </c>
      <c r="E15" s="101" t="s">
        <v>1458</v>
      </c>
      <c r="F15" s="99" t="s">
        <v>51</v>
      </c>
      <c r="G15" s="100" t="s">
        <v>90</v>
      </c>
      <c r="H15" s="74" t="s">
        <v>3967</v>
      </c>
      <c r="I15" s="101" t="s">
        <v>1159</v>
      </c>
      <c r="J15" s="99" t="s">
        <v>60</v>
      </c>
      <c r="K15" s="100" t="s">
        <v>90</v>
      </c>
      <c r="L15" s="74" t="s">
        <v>3968</v>
      </c>
      <c r="M15" s="101" t="s">
        <v>1312</v>
      </c>
      <c r="N15" s="99" t="s">
        <v>39</v>
      </c>
      <c r="O15" s="100" t="s">
        <v>113</v>
      </c>
      <c r="P15" s="74" t="s">
        <v>3958</v>
      </c>
      <c r="Q15" s="101" t="s">
        <v>1744</v>
      </c>
      <c r="R15" s="99" t="s">
        <v>60</v>
      </c>
      <c r="S15" s="100" t="s">
        <v>134</v>
      </c>
      <c r="T15" s="74" t="s">
        <v>3954</v>
      </c>
      <c r="U15" s="101" t="s">
        <v>1031</v>
      </c>
      <c r="V15" s="99" t="s">
        <v>39</v>
      </c>
      <c r="W15" s="100" t="s">
        <v>134</v>
      </c>
      <c r="X15" s="74" t="s">
        <v>3950</v>
      </c>
      <c r="Y15" s="101" t="s">
        <v>1255</v>
      </c>
      <c r="Z15" s="99" t="s">
        <v>60</v>
      </c>
      <c r="AA15" s="100" t="s">
        <v>73</v>
      </c>
      <c r="AB15" s="74" t="s">
        <v>3969</v>
      </c>
      <c r="AC15" s="101" t="s">
        <v>1238</v>
      </c>
    </row>
    <row r="16" spans="1:29" ht="24.95" customHeight="1" x14ac:dyDescent="0.25">
      <c r="A16" s="186">
        <v>14</v>
      </c>
      <c r="B16" s="187" t="s">
        <v>27</v>
      </c>
      <c r="C16" s="188" t="s">
        <v>90</v>
      </c>
      <c r="D16" s="189" t="s">
        <v>3964</v>
      </c>
      <c r="E16" s="190" t="s">
        <v>1446</v>
      </c>
      <c r="F16" s="187" t="s">
        <v>51</v>
      </c>
      <c r="G16" s="188" t="s">
        <v>113</v>
      </c>
      <c r="H16" s="189" t="s">
        <v>3967</v>
      </c>
      <c r="I16" s="190" t="s">
        <v>1159</v>
      </c>
      <c r="J16" s="187" t="s">
        <v>51</v>
      </c>
      <c r="K16" s="188" t="s">
        <v>40</v>
      </c>
      <c r="L16" s="189" t="s">
        <v>3954</v>
      </c>
      <c r="M16" s="190" t="s">
        <v>1312</v>
      </c>
      <c r="N16" s="187" t="s">
        <v>39</v>
      </c>
      <c r="O16" s="188" t="s">
        <v>134</v>
      </c>
      <c r="P16" s="189" t="s">
        <v>3958</v>
      </c>
      <c r="Q16" s="190" t="s">
        <v>1744</v>
      </c>
      <c r="R16" s="187" t="s">
        <v>27</v>
      </c>
      <c r="S16" s="188" t="s">
        <v>134</v>
      </c>
      <c r="T16" s="189" t="s">
        <v>3952</v>
      </c>
      <c r="U16" s="190" t="s">
        <v>1033</v>
      </c>
      <c r="V16" s="187" t="s">
        <v>27</v>
      </c>
      <c r="W16" s="188" t="s">
        <v>40</v>
      </c>
      <c r="X16" s="189" t="s">
        <v>3950</v>
      </c>
      <c r="Y16" s="190" t="s">
        <v>1248</v>
      </c>
      <c r="Z16" s="187" t="s">
        <v>60</v>
      </c>
      <c r="AA16" s="188" t="s">
        <v>113</v>
      </c>
      <c r="AB16" s="189" t="s">
        <v>3961</v>
      </c>
      <c r="AC16" s="190" t="s">
        <v>1238</v>
      </c>
    </row>
    <row r="17" spans="1:29" ht="24.95" customHeight="1" x14ac:dyDescent="0.25">
      <c r="A17" s="73">
        <v>15</v>
      </c>
      <c r="B17" s="99" t="s">
        <v>60</v>
      </c>
      <c r="C17" s="100" t="s">
        <v>153</v>
      </c>
      <c r="D17" s="74" t="s">
        <v>3956</v>
      </c>
      <c r="E17" s="101" t="s">
        <v>1459</v>
      </c>
      <c r="F17" s="99" t="s">
        <v>39</v>
      </c>
      <c r="G17" s="100" t="s">
        <v>113</v>
      </c>
      <c r="H17" s="74" t="s">
        <v>3967</v>
      </c>
      <c r="I17" s="101" t="s">
        <v>1159</v>
      </c>
      <c r="J17" s="99" t="s">
        <v>27</v>
      </c>
      <c r="K17" s="100" t="s">
        <v>90</v>
      </c>
      <c r="L17" s="74" t="s">
        <v>3970</v>
      </c>
      <c r="M17" s="101" t="s">
        <v>1326</v>
      </c>
      <c r="N17" s="102" t="s">
        <v>27</v>
      </c>
      <c r="O17" s="103" t="s">
        <v>153</v>
      </c>
      <c r="P17" s="74" t="s">
        <v>3958</v>
      </c>
      <c r="Q17" s="104" t="s">
        <v>1741</v>
      </c>
      <c r="R17" s="99" t="s">
        <v>51</v>
      </c>
      <c r="S17" s="100" t="s">
        <v>153</v>
      </c>
      <c r="T17" s="74" t="s">
        <v>3952</v>
      </c>
      <c r="U17" s="101" t="s">
        <v>1033</v>
      </c>
      <c r="V17" s="99" t="s">
        <v>27</v>
      </c>
      <c r="W17" s="100" t="s">
        <v>113</v>
      </c>
      <c r="X17" s="74" t="s">
        <v>3950</v>
      </c>
      <c r="Y17" s="101" t="s">
        <v>1248</v>
      </c>
      <c r="Z17" s="99" t="s">
        <v>51</v>
      </c>
      <c r="AA17" s="100" t="s">
        <v>40</v>
      </c>
      <c r="AB17" s="74" t="s">
        <v>3971</v>
      </c>
      <c r="AC17" s="101" t="s">
        <v>1243</v>
      </c>
    </row>
    <row r="18" spans="1:29" ht="24.95" customHeight="1" x14ac:dyDescent="0.25">
      <c r="A18" s="186">
        <v>16</v>
      </c>
      <c r="B18" s="187" t="s">
        <v>39</v>
      </c>
      <c r="C18" s="188" t="s">
        <v>153</v>
      </c>
      <c r="D18" s="191" t="s">
        <v>3956</v>
      </c>
      <c r="E18" s="190" t="s">
        <v>1460</v>
      </c>
      <c r="F18" s="187" t="s">
        <v>51</v>
      </c>
      <c r="G18" s="188" t="s">
        <v>134</v>
      </c>
      <c r="H18" s="189" t="s">
        <v>3967</v>
      </c>
      <c r="I18" s="190" t="s">
        <v>1159</v>
      </c>
      <c r="J18" s="187" t="s">
        <v>27</v>
      </c>
      <c r="K18" s="188" t="s">
        <v>113</v>
      </c>
      <c r="L18" s="189" t="s">
        <v>3970</v>
      </c>
      <c r="M18" s="190" t="s">
        <v>1326</v>
      </c>
      <c r="N18" s="187" t="s">
        <v>39</v>
      </c>
      <c r="O18" s="188" t="s">
        <v>134</v>
      </c>
      <c r="P18" s="189" t="s">
        <v>3961</v>
      </c>
      <c r="Q18" s="190" t="s">
        <v>1741</v>
      </c>
      <c r="R18" s="187" t="s">
        <v>51</v>
      </c>
      <c r="S18" s="188" t="s">
        <v>90</v>
      </c>
      <c r="T18" s="189" t="s">
        <v>3972</v>
      </c>
      <c r="U18" s="190" t="s">
        <v>1020</v>
      </c>
      <c r="V18" s="187" t="s">
        <v>27</v>
      </c>
      <c r="W18" s="188" t="s">
        <v>90</v>
      </c>
      <c r="X18" s="191" t="s">
        <v>3950</v>
      </c>
      <c r="Y18" s="190" t="s">
        <v>1248</v>
      </c>
      <c r="Z18" s="187" t="s">
        <v>67</v>
      </c>
      <c r="AA18" s="188" t="s">
        <v>90</v>
      </c>
      <c r="AB18" s="189" t="s">
        <v>3954</v>
      </c>
      <c r="AC18" s="190" t="s">
        <v>1214</v>
      </c>
    </row>
    <row r="19" spans="1:29" ht="24.95" customHeight="1" x14ac:dyDescent="0.25">
      <c r="A19" s="73">
        <v>17</v>
      </c>
      <c r="B19" s="99" t="s">
        <v>27</v>
      </c>
      <c r="C19" s="100" t="s">
        <v>40</v>
      </c>
      <c r="D19" s="74" t="s">
        <v>3964</v>
      </c>
      <c r="E19" s="101" t="s">
        <v>1446</v>
      </c>
      <c r="F19" s="99" t="s">
        <v>39</v>
      </c>
      <c r="G19" s="100" t="s">
        <v>134</v>
      </c>
      <c r="H19" s="74" t="s">
        <v>3967</v>
      </c>
      <c r="I19" s="101" t="s">
        <v>1159</v>
      </c>
      <c r="J19" s="99" t="s">
        <v>27</v>
      </c>
      <c r="K19" s="100" t="s">
        <v>134</v>
      </c>
      <c r="L19" s="74" t="s">
        <v>3970</v>
      </c>
      <c r="M19" s="101" t="s">
        <v>1326</v>
      </c>
      <c r="N19" s="99" t="s">
        <v>60</v>
      </c>
      <c r="O19" s="100" t="s">
        <v>90</v>
      </c>
      <c r="P19" s="74" t="s">
        <v>3965</v>
      </c>
      <c r="Q19" s="101" t="s">
        <v>1747</v>
      </c>
      <c r="R19" s="99" t="s">
        <v>51</v>
      </c>
      <c r="S19" s="100" t="s">
        <v>113</v>
      </c>
      <c r="T19" s="74" t="s">
        <v>3972</v>
      </c>
      <c r="U19" s="101" t="s">
        <v>1020</v>
      </c>
      <c r="V19" s="99" t="s">
        <v>60</v>
      </c>
      <c r="W19" s="100" t="s">
        <v>73</v>
      </c>
      <c r="X19" s="74" t="s">
        <v>3951</v>
      </c>
      <c r="Y19" s="101" t="s">
        <v>4858</v>
      </c>
      <c r="Z19" s="99" t="s">
        <v>51</v>
      </c>
      <c r="AA19" s="100" t="s">
        <v>113</v>
      </c>
      <c r="AB19" s="74" t="s">
        <v>3963</v>
      </c>
      <c r="AC19" s="101" t="s">
        <v>1192</v>
      </c>
    </row>
    <row r="20" spans="1:29" ht="24.95" customHeight="1" x14ac:dyDescent="0.25">
      <c r="A20" s="186">
        <v>18</v>
      </c>
      <c r="B20" s="187" t="s">
        <v>39</v>
      </c>
      <c r="C20" s="188" t="s">
        <v>153</v>
      </c>
      <c r="D20" s="189" t="s">
        <v>3964</v>
      </c>
      <c r="E20" s="190" t="s">
        <v>1461</v>
      </c>
      <c r="F20" s="187" t="s">
        <v>60</v>
      </c>
      <c r="G20" s="188" t="s">
        <v>73</v>
      </c>
      <c r="H20" s="189" t="s">
        <v>3965</v>
      </c>
      <c r="I20" s="190" t="s">
        <v>1159</v>
      </c>
      <c r="J20" s="187" t="s">
        <v>39</v>
      </c>
      <c r="K20" s="188" t="s">
        <v>134</v>
      </c>
      <c r="L20" s="189" t="s">
        <v>3970</v>
      </c>
      <c r="M20" s="190" t="s">
        <v>1326</v>
      </c>
      <c r="N20" s="187" t="s">
        <v>60</v>
      </c>
      <c r="O20" s="188" t="s">
        <v>134</v>
      </c>
      <c r="P20" s="189" t="s">
        <v>3962</v>
      </c>
      <c r="Q20" s="190" t="s">
        <v>1526</v>
      </c>
      <c r="R20" s="187" t="s">
        <v>60</v>
      </c>
      <c r="S20" s="188" t="s">
        <v>113</v>
      </c>
      <c r="T20" s="189" t="s">
        <v>3972</v>
      </c>
      <c r="U20" s="190" t="s">
        <v>1020</v>
      </c>
      <c r="V20" s="187" t="s">
        <v>60</v>
      </c>
      <c r="W20" s="188" t="s">
        <v>90</v>
      </c>
      <c r="X20" s="189" t="s">
        <v>3958</v>
      </c>
      <c r="Y20" s="190" t="s">
        <v>4858</v>
      </c>
      <c r="Z20" s="192" t="s">
        <v>51</v>
      </c>
      <c r="AA20" s="193" t="s">
        <v>90</v>
      </c>
      <c r="AB20" s="189" t="s">
        <v>3961</v>
      </c>
      <c r="AC20" s="194" t="s">
        <v>1205</v>
      </c>
    </row>
    <row r="21" spans="1:29" ht="24.95" customHeight="1" x14ac:dyDescent="0.25">
      <c r="A21" s="73">
        <v>19</v>
      </c>
      <c r="B21" s="99" t="s">
        <v>27</v>
      </c>
      <c r="C21" s="100" t="s">
        <v>134</v>
      </c>
      <c r="D21" s="74" t="s">
        <v>3964</v>
      </c>
      <c r="E21" s="101" t="s">
        <v>1463</v>
      </c>
      <c r="F21" s="99" t="s">
        <v>60</v>
      </c>
      <c r="G21" s="100" t="s">
        <v>90</v>
      </c>
      <c r="H21" s="74" t="s">
        <v>3967</v>
      </c>
      <c r="I21" s="101" t="s">
        <v>1159</v>
      </c>
      <c r="J21" s="99" t="s">
        <v>60</v>
      </c>
      <c r="K21" s="100" t="s">
        <v>73</v>
      </c>
      <c r="L21" s="74" t="s">
        <v>3952</v>
      </c>
      <c r="M21" s="101" t="s">
        <v>1330</v>
      </c>
      <c r="N21" s="99" t="s">
        <v>67</v>
      </c>
      <c r="O21" s="100" t="s">
        <v>90</v>
      </c>
      <c r="P21" s="74" t="s">
        <v>3953</v>
      </c>
      <c r="Q21" s="101" t="s">
        <v>1526</v>
      </c>
      <c r="R21" s="99" t="s">
        <v>60</v>
      </c>
      <c r="S21" s="100" t="s">
        <v>113</v>
      </c>
      <c r="T21" s="74" t="s">
        <v>3958</v>
      </c>
      <c r="U21" s="101" t="s">
        <v>1037</v>
      </c>
      <c r="V21" s="99" t="s">
        <v>27</v>
      </c>
      <c r="W21" s="100" t="s">
        <v>153</v>
      </c>
      <c r="X21" s="75" t="s">
        <v>3955</v>
      </c>
      <c r="Y21" s="101" t="s">
        <v>1257</v>
      </c>
      <c r="Z21" s="105"/>
      <c r="AA21" s="106"/>
      <c r="AB21" s="74"/>
      <c r="AC21" s="107"/>
    </row>
    <row r="22" spans="1:29" ht="24.95" customHeight="1" thickBot="1" x14ac:dyDescent="0.3">
      <c r="A22" s="195">
        <v>20</v>
      </c>
      <c r="B22" s="196" t="s">
        <v>67</v>
      </c>
      <c r="C22" s="197" t="s">
        <v>113</v>
      </c>
      <c r="D22" s="198" t="s">
        <v>3973</v>
      </c>
      <c r="E22" s="274" t="s">
        <v>5073</v>
      </c>
      <c r="F22" s="196" t="s">
        <v>60</v>
      </c>
      <c r="G22" s="197" t="s">
        <v>113</v>
      </c>
      <c r="H22" s="200" t="s">
        <v>3967</v>
      </c>
      <c r="I22" s="199" t="s">
        <v>1159</v>
      </c>
      <c r="J22" s="196" t="s">
        <v>60</v>
      </c>
      <c r="K22" s="197" t="s">
        <v>90</v>
      </c>
      <c r="L22" s="200" t="s">
        <v>3952</v>
      </c>
      <c r="M22" s="199" t="s">
        <v>1330</v>
      </c>
      <c r="N22" s="196" t="s">
        <v>51</v>
      </c>
      <c r="O22" s="197" t="s">
        <v>40</v>
      </c>
      <c r="P22" s="200" t="s">
        <v>3957</v>
      </c>
      <c r="Q22" s="199" t="s">
        <v>1740</v>
      </c>
      <c r="R22" s="196" t="s">
        <v>60</v>
      </c>
      <c r="S22" s="197" t="s">
        <v>134</v>
      </c>
      <c r="T22" s="200" t="s">
        <v>3958</v>
      </c>
      <c r="U22" s="199" t="s">
        <v>1037</v>
      </c>
      <c r="V22" s="196" t="s">
        <v>27</v>
      </c>
      <c r="W22" s="197" t="s">
        <v>134</v>
      </c>
      <c r="X22" s="200" t="s">
        <v>3974</v>
      </c>
      <c r="Y22" s="199" t="s">
        <v>1258</v>
      </c>
      <c r="Z22" s="201"/>
      <c r="AA22" s="202"/>
      <c r="AB22" s="200"/>
      <c r="AC22" s="203"/>
    </row>
    <row r="23" spans="1:29" ht="24.75" customHeight="1" thickBot="1" x14ac:dyDescent="0.3">
      <c r="V23" s="293" t="s">
        <v>996</v>
      </c>
      <c r="W23" s="294"/>
      <c r="X23" s="294"/>
      <c r="Y23" s="295"/>
    </row>
    <row r="24" spans="1:29" ht="24.75" customHeight="1" thickBot="1" x14ac:dyDescent="0.3">
      <c r="V24" s="204" t="s">
        <v>908</v>
      </c>
      <c r="W24" s="205" t="s">
        <v>909</v>
      </c>
      <c r="X24" s="205" t="s">
        <v>910</v>
      </c>
      <c r="Y24" s="185" t="s">
        <v>911</v>
      </c>
    </row>
    <row r="25" spans="1:29" ht="24.75" customHeight="1" x14ac:dyDescent="0.25">
      <c r="V25" s="95" t="s">
        <v>39</v>
      </c>
      <c r="W25" s="96" t="s">
        <v>113</v>
      </c>
      <c r="X25" s="92" t="s">
        <v>3950</v>
      </c>
      <c r="Y25" s="97" t="s">
        <v>1247</v>
      </c>
    </row>
    <row r="26" spans="1:29" ht="24.75" customHeight="1" x14ac:dyDescent="0.25">
      <c r="V26" s="187" t="s">
        <v>39</v>
      </c>
      <c r="W26" s="188" t="s">
        <v>73</v>
      </c>
      <c r="X26" s="206" t="s">
        <v>3950</v>
      </c>
      <c r="Y26" s="190" t="s">
        <v>1247</v>
      </c>
    </row>
    <row r="27" spans="1:29" ht="24.75" customHeight="1" thickBot="1" x14ac:dyDescent="0.3">
      <c r="V27" s="108" t="s">
        <v>39</v>
      </c>
      <c r="W27" s="109" t="s">
        <v>90</v>
      </c>
      <c r="X27" s="93" t="s">
        <v>3950</v>
      </c>
      <c r="Y27" s="110" t="s">
        <v>1247</v>
      </c>
    </row>
  </sheetData>
  <autoFilter ref="V24:Y24"/>
  <mergeCells count="8">
    <mergeCell ref="V23:Y23"/>
    <mergeCell ref="Z1:AC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  <pageSetup paperSize="8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'fix adatok'!$H$2:$H$24</xm:f>
          </x14:formula1>
          <xm:sqref>C3:C22 G3:G22 K3:K22 O3:O22 S3:S22 W3:W22 W25:W27 AA3:AA20</xm:sqref>
        </x14:dataValidation>
        <x14:dataValidation type="list" allowBlank="1" showInputMessage="1" showErrorMessage="1">
          <x14:formula1>
            <xm:f>'fix adatok'!$G$2:$G$7</xm:f>
          </x14:formula1>
          <xm:sqref>B3:B22 F3:F22 J3:J22 N3:N22 R3:R22 V3:V22 V25:V27 Z3:Z20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7.42578125" style="89" bestFit="1" customWidth="1"/>
    <col min="2" max="2" width="6" style="91" bestFit="1" customWidth="1"/>
    <col min="3" max="3" width="6.140625" style="91" bestFit="1" customWidth="1"/>
    <col min="4" max="4" width="10.42578125" style="91" bestFit="1" customWidth="1"/>
    <col min="5" max="5" width="18.5703125" style="91" customWidth="1"/>
    <col min="6" max="6" width="19.42578125" style="91" bestFit="1" customWidth="1"/>
    <col min="7" max="7" width="7.140625" style="91" bestFit="1" customWidth="1"/>
    <col min="8" max="8" width="10.42578125" style="91" bestFit="1" customWidth="1"/>
    <col min="9" max="9" width="9.5703125" style="91" customWidth="1"/>
    <col min="10" max="10" width="15.7109375" style="91" bestFit="1" customWidth="1"/>
    <col min="11" max="11" width="7.140625" style="91" bestFit="1" customWidth="1"/>
    <col min="12" max="12" width="10.42578125" style="91" bestFit="1" customWidth="1"/>
    <col min="13" max="13" width="9.5703125" style="91" customWidth="1"/>
    <col min="14" max="14" width="18.42578125" style="91" bestFit="1" customWidth="1"/>
    <col min="15" max="15" width="8.140625" style="91" bestFit="1" customWidth="1"/>
    <col min="16" max="16" width="11.42578125" style="91" bestFit="1" customWidth="1"/>
    <col min="17" max="17" width="10.5703125" style="91" customWidth="1"/>
    <col min="18" max="18" width="15.140625" style="91" bestFit="1" customWidth="1"/>
    <col min="19" max="19" width="8" style="91" bestFit="1" customWidth="1"/>
    <col min="20" max="20" width="8.140625" style="91" bestFit="1" customWidth="1"/>
    <col min="21" max="21" width="11.42578125" style="91" bestFit="1" customWidth="1"/>
    <col min="22" max="22" width="10.5703125" style="91" customWidth="1"/>
    <col min="23" max="23" width="15.28515625" style="91" bestFit="1" customWidth="1"/>
    <col min="24" max="16384" width="9.140625" style="119"/>
  </cols>
  <sheetData>
    <row r="1" spans="1:24" s="117" customFormat="1" ht="30" customHeight="1" thickTop="1" thickBot="1" x14ac:dyDescent="0.3">
      <c r="A1" s="115"/>
      <c r="B1" s="303" t="s">
        <v>228</v>
      </c>
      <c r="C1" s="304"/>
      <c r="D1" s="304"/>
      <c r="E1" s="304"/>
      <c r="F1" s="305"/>
      <c r="G1" s="304" t="s">
        <v>229</v>
      </c>
      <c r="H1" s="304"/>
      <c r="I1" s="304"/>
      <c r="J1" s="304"/>
      <c r="K1" s="303" t="s">
        <v>230</v>
      </c>
      <c r="L1" s="304"/>
      <c r="M1" s="304"/>
      <c r="N1" s="305"/>
      <c r="O1" s="304" t="s">
        <v>231</v>
      </c>
      <c r="P1" s="304"/>
      <c r="Q1" s="304"/>
      <c r="R1" s="304"/>
      <c r="S1" s="303" t="s">
        <v>232</v>
      </c>
      <c r="T1" s="304"/>
      <c r="U1" s="304"/>
      <c r="V1" s="304"/>
      <c r="W1" s="305"/>
    </row>
    <row r="2" spans="1:24" s="98" customFormat="1" ht="24.95" customHeight="1" thickTop="1" thickBot="1" x14ac:dyDescent="0.3">
      <c r="A2" s="207" t="s">
        <v>916</v>
      </c>
      <c r="B2" s="208" t="s">
        <v>233</v>
      </c>
      <c r="C2" s="209" t="s">
        <v>227</v>
      </c>
      <c r="D2" s="209" t="s">
        <v>225</v>
      </c>
      <c r="E2" s="209" t="s">
        <v>11</v>
      </c>
      <c r="F2" s="209" t="s">
        <v>226</v>
      </c>
      <c r="G2" s="208" t="s">
        <v>892</v>
      </c>
      <c r="H2" s="209" t="s">
        <v>893</v>
      </c>
      <c r="I2" s="209" t="s">
        <v>894</v>
      </c>
      <c r="J2" s="209" t="s">
        <v>895</v>
      </c>
      <c r="K2" s="208" t="s">
        <v>896</v>
      </c>
      <c r="L2" s="209" t="s">
        <v>897</v>
      </c>
      <c r="M2" s="209" t="s">
        <v>898</v>
      </c>
      <c r="N2" s="209" t="s">
        <v>899</v>
      </c>
      <c r="O2" s="208" t="s">
        <v>900</v>
      </c>
      <c r="P2" s="209" t="s">
        <v>901</v>
      </c>
      <c r="Q2" s="209" t="s">
        <v>902</v>
      </c>
      <c r="R2" s="209" t="s">
        <v>903</v>
      </c>
      <c r="S2" s="208" t="s">
        <v>917</v>
      </c>
      <c r="T2" s="209" t="s">
        <v>918</v>
      </c>
      <c r="U2" s="209" t="s">
        <v>919</v>
      </c>
      <c r="V2" s="209" t="s">
        <v>920</v>
      </c>
      <c r="W2" s="210" t="s">
        <v>921</v>
      </c>
      <c r="X2" s="119"/>
    </row>
    <row r="3" spans="1:24" s="98" customFormat="1" ht="24.95" customHeight="1" x14ac:dyDescent="0.25">
      <c r="A3" s="118">
        <v>1</v>
      </c>
      <c r="B3" s="120" t="s">
        <v>26</v>
      </c>
      <c r="C3" s="121" t="s">
        <v>60</v>
      </c>
      <c r="D3" s="121" t="s">
        <v>73</v>
      </c>
      <c r="E3" s="122" t="s">
        <v>3975</v>
      </c>
      <c r="F3" s="123" t="s">
        <v>1383</v>
      </c>
      <c r="G3" s="143" t="s">
        <v>27</v>
      </c>
      <c r="H3" s="144" t="s">
        <v>73</v>
      </c>
      <c r="I3" s="145" t="s">
        <v>3954</v>
      </c>
      <c r="J3" s="146" t="s">
        <v>1213</v>
      </c>
      <c r="K3" s="147" t="s">
        <v>51</v>
      </c>
      <c r="L3" s="121" t="s">
        <v>40</v>
      </c>
      <c r="M3" s="122" t="s">
        <v>3976</v>
      </c>
      <c r="N3" s="123" t="s">
        <v>1266</v>
      </c>
      <c r="O3" s="120" t="s">
        <v>51</v>
      </c>
      <c r="P3" s="106" t="s">
        <v>153</v>
      </c>
      <c r="Q3" s="122" t="s">
        <v>3951</v>
      </c>
      <c r="R3" s="123" t="s">
        <v>1531</v>
      </c>
      <c r="S3" s="120" t="s">
        <v>26</v>
      </c>
      <c r="T3" s="121" t="s">
        <v>51</v>
      </c>
      <c r="U3" s="121" t="s">
        <v>134</v>
      </c>
      <c r="V3" s="122" t="s">
        <v>3954</v>
      </c>
      <c r="W3" s="124" t="s">
        <v>1398</v>
      </c>
      <c r="X3" s="119"/>
    </row>
    <row r="4" spans="1:24" s="98" customFormat="1" ht="24.95" customHeight="1" x14ac:dyDescent="0.25">
      <c r="A4" s="211">
        <v>2</v>
      </c>
      <c r="B4" s="212" t="s">
        <v>26</v>
      </c>
      <c r="C4" s="213" t="s">
        <v>67</v>
      </c>
      <c r="D4" s="213" t="s">
        <v>90</v>
      </c>
      <c r="E4" s="191" t="s">
        <v>3975</v>
      </c>
      <c r="F4" s="214" t="s">
        <v>1384</v>
      </c>
      <c r="G4" s="231" t="s">
        <v>51</v>
      </c>
      <c r="H4" s="228" t="s">
        <v>40</v>
      </c>
      <c r="I4" s="229" t="s">
        <v>3961</v>
      </c>
      <c r="J4" s="232" t="s">
        <v>1213</v>
      </c>
      <c r="K4" s="224" t="s">
        <v>51</v>
      </c>
      <c r="L4" s="213" t="s">
        <v>73</v>
      </c>
      <c r="M4" s="191" t="s">
        <v>3976</v>
      </c>
      <c r="N4" s="214" t="s">
        <v>1266</v>
      </c>
      <c r="O4" s="212" t="s">
        <v>51</v>
      </c>
      <c r="P4" s="213" t="s">
        <v>134</v>
      </c>
      <c r="Q4" s="191" t="s">
        <v>3951</v>
      </c>
      <c r="R4" s="214" t="s">
        <v>1531</v>
      </c>
      <c r="S4" s="212" t="s">
        <v>26</v>
      </c>
      <c r="T4" s="213" t="s">
        <v>27</v>
      </c>
      <c r="U4" s="213" t="s">
        <v>134</v>
      </c>
      <c r="V4" s="191" t="s">
        <v>3947</v>
      </c>
      <c r="W4" s="215" t="s">
        <v>1400</v>
      </c>
      <c r="X4" s="119"/>
    </row>
    <row r="5" spans="1:24" s="98" customFormat="1" ht="24.95" customHeight="1" x14ac:dyDescent="0.25">
      <c r="A5" s="118">
        <v>3</v>
      </c>
      <c r="B5" s="105" t="s">
        <v>38</v>
      </c>
      <c r="C5" s="106" t="s">
        <v>67</v>
      </c>
      <c r="D5" s="106" t="s">
        <v>90</v>
      </c>
      <c r="E5" s="75" t="s">
        <v>3975</v>
      </c>
      <c r="F5" s="125" t="s">
        <v>1384</v>
      </c>
      <c r="G5" s="148" t="s">
        <v>60</v>
      </c>
      <c r="H5" s="149" t="s">
        <v>40</v>
      </c>
      <c r="I5" s="150" t="s">
        <v>3966</v>
      </c>
      <c r="J5" s="151" t="s">
        <v>1213</v>
      </c>
      <c r="K5" s="225" t="s">
        <v>51</v>
      </c>
      <c r="L5" s="106" t="s">
        <v>90</v>
      </c>
      <c r="M5" s="75" t="s">
        <v>3976</v>
      </c>
      <c r="N5" s="125" t="s">
        <v>1266</v>
      </c>
      <c r="O5" s="105" t="s">
        <v>51</v>
      </c>
      <c r="P5" s="106" t="s">
        <v>73</v>
      </c>
      <c r="Q5" s="75" t="s">
        <v>3966</v>
      </c>
      <c r="R5" s="125" t="s">
        <v>1532</v>
      </c>
      <c r="S5" s="105" t="s">
        <v>38</v>
      </c>
      <c r="T5" s="106" t="s">
        <v>27</v>
      </c>
      <c r="U5" s="106" t="s">
        <v>134</v>
      </c>
      <c r="V5" s="75" t="s">
        <v>3947</v>
      </c>
      <c r="W5" s="126" t="s">
        <v>1400</v>
      </c>
      <c r="X5" s="119"/>
    </row>
    <row r="6" spans="1:24" s="98" customFormat="1" ht="24.95" customHeight="1" x14ac:dyDescent="0.25">
      <c r="A6" s="211">
        <v>4</v>
      </c>
      <c r="B6" s="212" t="s">
        <v>26</v>
      </c>
      <c r="C6" s="213" t="s">
        <v>27</v>
      </c>
      <c r="D6" s="213" t="s">
        <v>73</v>
      </c>
      <c r="E6" s="191" t="s">
        <v>3975</v>
      </c>
      <c r="F6" s="214" t="s">
        <v>1385</v>
      </c>
      <c r="G6" s="231" t="s">
        <v>51</v>
      </c>
      <c r="H6" s="228" t="s">
        <v>73</v>
      </c>
      <c r="I6" s="229" t="s">
        <v>3961</v>
      </c>
      <c r="J6" s="232" t="s">
        <v>1213</v>
      </c>
      <c r="K6" s="224" t="s">
        <v>51</v>
      </c>
      <c r="L6" s="213" t="s">
        <v>40</v>
      </c>
      <c r="M6" s="191" t="s">
        <v>3972</v>
      </c>
      <c r="N6" s="214" t="s">
        <v>1276</v>
      </c>
      <c r="O6" s="212" t="s">
        <v>51</v>
      </c>
      <c r="P6" s="213" t="s">
        <v>90</v>
      </c>
      <c r="Q6" s="191" t="s">
        <v>3966</v>
      </c>
      <c r="R6" s="214" t="s">
        <v>1532</v>
      </c>
      <c r="S6" s="212" t="s">
        <v>26</v>
      </c>
      <c r="T6" s="213" t="s">
        <v>39</v>
      </c>
      <c r="U6" s="213" t="s">
        <v>134</v>
      </c>
      <c r="V6" s="191" t="s">
        <v>3975</v>
      </c>
      <c r="W6" s="215" t="s">
        <v>1400</v>
      </c>
      <c r="X6" s="119"/>
    </row>
    <row r="7" spans="1:24" s="98" customFormat="1" ht="24.95" customHeight="1" x14ac:dyDescent="0.25">
      <c r="A7" s="118">
        <v>5</v>
      </c>
      <c r="B7" s="105" t="s">
        <v>26</v>
      </c>
      <c r="C7" s="106" t="s">
        <v>27</v>
      </c>
      <c r="D7" s="106" t="s">
        <v>134</v>
      </c>
      <c r="E7" s="75" t="s">
        <v>3975</v>
      </c>
      <c r="F7" s="125" t="s">
        <v>1386</v>
      </c>
      <c r="G7" s="148" t="s">
        <v>60</v>
      </c>
      <c r="H7" s="149" t="s">
        <v>73</v>
      </c>
      <c r="I7" s="150" t="s">
        <v>3966</v>
      </c>
      <c r="J7" s="151" t="s">
        <v>1213</v>
      </c>
      <c r="K7" s="225" t="s">
        <v>51</v>
      </c>
      <c r="L7" s="106" t="s">
        <v>73</v>
      </c>
      <c r="M7" s="75" t="s">
        <v>3972</v>
      </c>
      <c r="N7" s="125" t="s">
        <v>1276</v>
      </c>
      <c r="O7" s="105" t="s">
        <v>27</v>
      </c>
      <c r="P7" s="106" t="s">
        <v>73</v>
      </c>
      <c r="Q7" s="75" t="s">
        <v>3961</v>
      </c>
      <c r="R7" s="125" t="s">
        <v>1511</v>
      </c>
      <c r="S7" s="105" t="s">
        <v>38</v>
      </c>
      <c r="T7" s="106" t="s">
        <v>51</v>
      </c>
      <c r="U7" s="106" t="s">
        <v>134</v>
      </c>
      <c r="V7" s="75" t="s">
        <v>3954</v>
      </c>
      <c r="W7" s="126" t="s">
        <v>1398</v>
      </c>
      <c r="X7" s="119"/>
    </row>
    <row r="8" spans="1:24" s="98" customFormat="1" ht="24.95" customHeight="1" x14ac:dyDescent="0.25">
      <c r="A8" s="211">
        <v>6</v>
      </c>
      <c r="B8" s="212" t="s">
        <v>38</v>
      </c>
      <c r="C8" s="213" t="s">
        <v>51</v>
      </c>
      <c r="D8" s="213" t="s">
        <v>73</v>
      </c>
      <c r="E8" s="191" t="s">
        <v>3975</v>
      </c>
      <c r="F8" s="214" t="s">
        <v>1388</v>
      </c>
      <c r="G8" s="231" t="s">
        <v>60</v>
      </c>
      <c r="H8" s="228" t="s">
        <v>73</v>
      </c>
      <c r="I8" s="229" t="s">
        <v>3971</v>
      </c>
      <c r="J8" s="232" t="s">
        <v>1192</v>
      </c>
      <c r="K8" s="224" t="s">
        <v>27</v>
      </c>
      <c r="L8" s="213" t="s">
        <v>153</v>
      </c>
      <c r="M8" s="191" t="s">
        <v>3957</v>
      </c>
      <c r="N8" s="214" t="s">
        <v>1277</v>
      </c>
      <c r="O8" s="212" t="s">
        <v>27</v>
      </c>
      <c r="P8" s="213" t="s">
        <v>90</v>
      </c>
      <c r="Q8" s="191" t="s">
        <v>3961</v>
      </c>
      <c r="R8" s="214" t="s">
        <v>1511</v>
      </c>
      <c r="S8" s="212" t="s">
        <v>26</v>
      </c>
      <c r="T8" s="213" t="s">
        <v>51</v>
      </c>
      <c r="U8" s="213" t="s">
        <v>73</v>
      </c>
      <c r="V8" s="191" t="s">
        <v>3975</v>
      </c>
      <c r="W8" s="215" t="s">
        <v>1388</v>
      </c>
      <c r="X8" s="119"/>
    </row>
    <row r="9" spans="1:24" s="98" customFormat="1" ht="24.95" customHeight="1" x14ac:dyDescent="0.25">
      <c r="A9" s="118">
        <v>7</v>
      </c>
      <c r="B9" s="105" t="s">
        <v>26</v>
      </c>
      <c r="C9" s="106" t="s">
        <v>67</v>
      </c>
      <c r="D9" s="106" t="s">
        <v>40</v>
      </c>
      <c r="E9" s="75" t="s">
        <v>3975</v>
      </c>
      <c r="F9" s="125" t="s">
        <v>1381</v>
      </c>
      <c r="G9" s="148" t="s">
        <v>51</v>
      </c>
      <c r="H9" s="149" t="s">
        <v>73</v>
      </c>
      <c r="I9" s="150" t="s">
        <v>3971</v>
      </c>
      <c r="J9" s="151" t="s">
        <v>1192</v>
      </c>
      <c r="K9" s="225" t="s">
        <v>27</v>
      </c>
      <c r="L9" s="106" t="s">
        <v>90</v>
      </c>
      <c r="M9" s="75" t="s">
        <v>3972</v>
      </c>
      <c r="N9" s="125" t="s">
        <v>1279</v>
      </c>
      <c r="O9" s="105" t="s">
        <v>27</v>
      </c>
      <c r="P9" s="106" t="s">
        <v>134</v>
      </c>
      <c r="Q9" s="75" t="s">
        <v>3961</v>
      </c>
      <c r="R9" s="125" t="s">
        <v>1535</v>
      </c>
      <c r="S9" s="105" t="s">
        <v>26</v>
      </c>
      <c r="T9" s="106" t="s">
        <v>27</v>
      </c>
      <c r="U9" s="106" t="s">
        <v>73</v>
      </c>
      <c r="V9" s="75" t="s">
        <v>3947</v>
      </c>
      <c r="W9" s="126" t="s">
        <v>1404</v>
      </c>
      <c r="X9" s="119"/>
    </row>
    <row r="10" spans="1:24" s="98" customFormat="1" ht="24.95" customHeight="1" x14ac:dyDescent="0.25">
      <c r="A10" s="211">
        <v>8</v>
      </c>
      <c r="B10" s="212" t="s">
        <v>26</v>
      </c>
      <c r="C10" s="213" t="s">
        <v>67</v>
      </c>
      <c r="D10" s="213" t="s">
        <v>73</v>
      </c>
      <c r="E10" s="191" t="s">
        <v>3975</v>
      </c>
      <c r="F10" s="214" t="s">
        <v>1381</v>
      </c>
      <c r="G10" s="231" t="s">
        <v>51</v>
      </c>
      <c r="H10" s="228" t="s">
        <v>90</v>
      </c>
      <c r="I10" s="229" t="s">
        <v>3969</v>
      </c>
      <c r="J10" s="232" t="s">
        <v>1199</v>
      </c>
      <c r="K10" s="224" t="s">
        <v>51</v>
      </c>
      <c r="L10" s="213" t="s">
        <v>73</v>
      </c>
      <c r="M10" s="191" t="s">
        <v>3963</v>
      </c>
      <c r="N10" s="214" t="s">
        <v>1279</v>
      </c>
      <c r="O10" s="212" t="s">
        <v>60</v>
      </c>
      <c r="P10" s="213" t="s">
        <v>40</v>
      </c>
      <c r="Q10" s="191" t="s">
        <v>3961</v>
      </c>
      <c r="R10" s="214" t="s">
        <v>1537</v>
      </c>
      <c r="S10" s="212" t="s">
        <v>38</v>
      </c>
      <c r="T10" s="213" t="s">
        <v>27</v>
      </c>
      <c r="U10" s="213" t="s">
        <v>73</v>
      </c>
      <c r="V10" s="191" t="s">
        <v>3947</v>
      </c>
      <c r="W10" s="215" t="s">
        <v>1404</v>
      </c>
      <c r="X10" s="119"/>
    </row>
    <row r="11" spans="1:24" s="98" customFormat="1" ht="24.95" customHeight="1" x14ac:dyDescent="0.25">
      <c r="A11" s="118">
        <v>9</v>
      </c>
      <c r="B11" s="105" t="s">
        <v>38</v>
      </c>
      <c r="C11" s="106" t="s">
        <v>60</v>
      </c>
      <c r="D11" s="106" t="s">
        <v>73</v>
      </c>
      <c r="E11" s="75" t="s">
        <v>3975</v>
      </c>
      <c r="F11" s="125" t="s">
        <v>1383</v>
      </c>
      <c r="G11" s="148" t="s">
        <v>51</v>
      </c>
      <c r="H11" s="149" t="s">
        <v>73</v>
      </c>
      <c r="I11" s="150" t="s">
        <v>3969</v>
      </c>
      <c r="J11" s="151" t="s">
        <v>1199</v>
      </c>
      <c r="K11" s="225" t="s">
        <v>27</v>
      </c>
      <c r="L11" s="106" t="s">
        <v>90</v>
      </c>
      <c r="M11" s="75" t="s">
        <v>3952</v>
      </c>
      <c r="N11" s="125" t="s">
        <v>1271</v>
      </c>
      <c r="O11" s="105" t="s">
        <v>60</v>
      </c>
      <c r="P11" s="106" t="s">
        <v>153</v>
      </c>
      <c r="Q11" s="75" t="s">
        <v>3963</v>
      </c>
      <c r="R11" s="125" t="s">
        <v>1509</v>
      </c>
      <c r="S11" s="105" t="s">
        <v>26</v>
      </c>
      <c r="T11" s="106" t="s">
        <v>60</v>
      </c>
      <c r="U11" s="106" t="s">
        <v>73</v>
      </c>
      <c r="V11" s="75" t="s">
        <v>3947</v>
      </c>
      <c r="W11" s="126" t="s">
        <v>1407</v>
      </c>
      <c r="X11" s="119"/>
    </row>
    <row r="12" spans="1:24" s="98" customFormat="1" ht="24.95" customHeight="1" x14ac:dyDescent="0.25">
      <c r="A12" s="211">
        <v>10</v>
      </c>
      <c r="B12" s="212" t="s">
        <v>38</v>
      </c>
      <c r="C12" s="213" t="s">
        <v>27</v>
      </c>
      <c r="D12" s="213" t="s">
        <v>73</v>
      </c>
      <c r="E12" s="191" t="s">
        <v>3975</v>
      </c>
      <c r="F12" s="214" t="s">
        <v>1385</v>
      </c>
      <c r="G12" s="231" t="s">
        <v>60</v>
      </c>
      <c r="H12" s="228" t="s">
        <v>40</v>
      </c>
      <c r="I12" s="229" t="s">
        <v>3971</v>
      </c>
      <c r="J12" s="232" t="s">
        <v>1214</v>
      </c>
      <c r="K12" s="224" t="s">
        <v>51</v>
      </c>
      <c r="L12" s="213" t="s">
        <v>90</v>
      </c>
      <c r="M12" s="191" t="s">
        <v>3965</v>
      </c>
      <c r="N12" s="214" t="s">
        <v>1271</v>
      </c>
      <c r="O12" s="212" t="s">
        <v>51</v>
      </c>
      <c r="P12" s="213" t="s">
        <v>90</v>
      </c>
      <c r="Q12" s="191" t="s">
        <v>3953</v>
      </c>
      <c r="R12" s="214" t="s">
        <v>1539</v>
      </c>
      <c r="S12" s="212" t="s">
        <v>38</v>
      </c>
      <c r="T12" s="213" t="s">
        <v>60</v>
      </c>
      <c r="U12" s="213" t="s">
        <v>73</v>
      </c>
      <c r="V12" s="191" t="s">
        <v>3947</v>
      </c>
      <c r="W12" s="215" t="s">
        <v>1407</v>
      </c>
      <c r="X12" s="119"/>
    </row>
    <row r="13" spans="1:24" s="98" customFormat="1" ht="24.95" customHeight="1" x14ac:dyDescent="0.25">
      <c r="A13" s="118">
        <v>11</v>
      </c>
      <c r="B13" s="105" t="s">
        <v>38</v>
      </c>
      <c r="C13" s="106" t="s">
        <v>27</v>
      </c>
      <c r="D13" s="106" t="s">
        <v>134</v>
      </c>
      <c r="E13" s="75" t="s">
        <v>3975</v>
      </c>
      <c r="F13" s="125" t="s">
        <v>1386</v>
      </c>
      <c r="G13" s="148" t="s">
        <v>60</v>
      </c>
      <c r="H13" s="149" t="s">
        <v>73</v>
      </c>
      <c r="I13" s="150" t="s">
        <v>3958</v>
      </c>
      <c r="J13" s="151" t="s">
        <v>1214</v>
      </c>
      <c r="K13" s="225" t="s">
        <v>51</v>
      </c>
      <c r="L13" s="106" t="s">
        <v>40</v>
      </c>
      <c r="M13" s="75" t="s">
        <v>3949</v>
      </c>
      <c r="N13" s="125" t="s">
        <v>1282</v>
      </c>
      <c r="O13" s="105" t="s">
        <v>27</v>
      </c>
      <c r="P13" s="106" t="s">
        <v>73</v>
      </c>
      <c r="Q13" s="75" t="s">
        <v>3972</v>
      </c>
      <c r="R13" s="125" t="s">
        <v>1541</v>
      </c>
      <c r="S13" s="105" t="s">
        <v>26</v>
      </c>
      <c r="T13" s="106" t="s">
        <v>60</v>
      </c>
      <c r="U13" s="106" t="s">
        <v>134</v>
      </c>
      <c r="V13" s="75" t="s">
        <v>3975</v>
      </c>
      <c r="W13" s="126" t="s">
        <v>1408</v>
      </c>
      <c r="X13" s="119"/>
    </row>
    <row r="14" spans="1:24" s="98" customFormat="1" ht="24.95" customHeight="1" x14ac:dyDescent="0.25">
      <c r="A14" s="211">
        <v>12</v>
      </c>
      <c r="B14" s="212" t="s">
        <v>38</v>
      </c>
      <c r="C14" s="213" t="s">
        <v>60</v>
      </c>
      <c r="D14" s="213" t="s">
        <v>40</v>
      </c>
      <c r="E14" s="191" t="s">
        <v>3972</v>
      </c>
      <c r="F14" s="214" t="s">
        <v>1390</v>
      </c>
      <c r="G14" s="231" t="s">
        <v>67</v>
      </c>
      <c r="H14" s="230" t="s">
        <v>113</v>
      </c>
      <c r="I14" s="229" t="s">
        <v>3961</v>
      </c>
      <c r="J14" s="232" t="s">
        <v>1214</v>
      </c>
      <c r="K14" s="224" t="s">
        <v>51</v>
      </c>
      <c r="L14" s="213" t="s">
        <v>73</v>
      </c>
      <c r="M14" s="191" t="s">
        <v>3957</v>
      </c>
      <c r="N14" s="214" t="s">
        <v>1282</v>
      </c>
      <c r="O14" s="212" t="s">
        <v>27</v>
      </c>
      <c r="P14" s="213" t="s">
        <v>90</v>
      </c>
      <c r="Q14" s="191" t="s">
        <v>3953</v>
      </c>
      <c r="R14" s="214" t="s">
        <v>1541</v>
      </c>
      <c r="S14" s="212" t="s">
        <v>38</v>
      </c>
      <c r="T14" s="213" t="s">
        <v>67</v>
      </c>
      <c r="U14" s="213" t="s">
        <v>40</v>
      </c>
      <c r="V14" s="191" t="s">
        <v>3975</v>
      </c>
      <c r="W14" s="215" t="s">
        <v>1381</v>
      </c>
      <c r="X14" s="119"/>
    </row>
    <row r="15" spans="1:24" s="98" customFormat="1" ht="24.95" customHeight="1" x14ac:dyDescent="0.25">
      <c r="A15" s="118">
        <v>13</v>
      </c>
      <c r="B15" s="105" t="s">
        <v>26</v>
      </c>
      <c r="C15" s="106" t="s">
        <v>51</v>
      </c>
      <c r="D15" s="106" t="s">
        <v>153</v>
      </c>
      <c r="E15" s="75" t="s">
        <v>3975</v>
      </c>
      <c r="F15" s="125" t="s">
        <v>1392</v>
      </c>
      <c r="G15" s="148" t="s">
        <v>67</v>
      </c>
      <c r="H15" s="149" t="s">
        <v>40</v>
      </c>
      <c r="I15" s="150" t="s">
        <v>3961</v>
      </c>
      <c r="J15" s="151" t="s">
        <v>1214</v>
      </c>
      <c r="K15" s="225" t="s">
        <v>51</v>
      </c>
      <c r="L15" s="106" t="s">
        <v>73</v>
      </c>
      <c r="M15" s="75" t="s">
        <v>3977</v>
      </c>
      <c r="N15" s="125" t="s">
        <v>1268</v>
      </c>
      <c r="O15" s="105" t="s">
        <v>27</v>
      </c>
      <c r="P15" s="106" t="s">
        <v>73</v>
      </c>
      <c r="Q15" s="75" t="s">
        <v>3955</v>
      </c>
      <c r="R15" s="125" t="s">
        <v>1523</v>
      </c>
      <c r="S15" s="105" t="s">
        <v>38</v>
      </c>
      <c r="T15" s="106" t="s">
        <v>67</v>
      </c>
      <c r="U15" s="106" t="s">
        <v>73</v>
      </c>
      <c r="V15" s="75" t="s">
        <v>3975</v>
      </c>
      <c r="W15" s="126" t="s">
        <v>1381</v>
      </c>
      <c r="X15" s="119"/>
    </row>
    <row r="16" spans="1:24" s="98" customFormat="1" ht="24.95" customHeight="1" x14ac:dyDescent="0.25">
      <c r="A16" s="211">
        <v>14</v>
      </c>
      <c r="B16" s="212" t="s">
        <v>38</v>
      </c>
      <c r="C16" s="213" t="s">
        <v>51</v>
      </c>
      <c r="D16" s="213" t="s">
        <v>153</v>
      </c>
      <c r="E16" s="191" t="s">
        <v>3975</v>
      </c>
      <c r="F16" s="214" t="s">
        <v>1392</v>
      </c>
      <c r="G16" s="231" t="s">
        <v>67</v>
      </c>
      <c r="H16" s="228" t="s">
        <v>73</v>
      </c>
      <c r="I16" s="229" t="s">
        <v>3961</v>
      </c>
      <c r="J16" s="232" t="s">
        <v>1214</v>
      </c>
      <c r="K16" s="224" t="s">
        <v>51</v>
      </c>
      <c r="L16" s="213" t="s">
        <v>90</v>
      </c>
      <c r="M16" s="191" t="s">
        <v>3977</v>
      </c>
      <c r="N16" s="214" t="s">
        <v>1268</v>
      </c>
      <c r="O16" s="212" t="s">
        <v>27</v>
      </c>
      <c r="P16" s="213" t="s">
        <v>73</v>
      </c>
      <c r="Q16" s="191" t="s">
        <v>3952</v>
      </c>
      <c r="R16" s="214" t="s">
        <v>1518</v>
      </c>
      <c r="S16" s="212" t="s">
        <v>38</v>
      </c>
      <c r="T16" s="213" t="s">
        <v>67</v>
      </c>
      <c r="U16" s="213" t="s">
        <v>90</v>
      </c>
      <c r="V16" s="191" t="s">
        <v>3951</v>
      </c>
      <c r="W16" s="215" t="s">
        <v>1381</v>
      </c>
      <c r="X16" s="119"/>
    </row>
    <row r="17" spans="1:24" s="98" customFormat="1" ht="24.95" customHeight="1" x14ac:dyDescent="0.25">
      <c r="A17" s="118">
        <v>15</v>
      </c>
      <c r="B17" s="127" t="s">
        <v>26</v>
      </c>
      <c r="C17" s="74" t="s">
        <v>67</v>
      </c>
      <c r="D17" s="128" t="s">
        <v>73</v>
      </c>
      <c r="E17" s="74" t="s">
        <v>3950</v>
      </c>
      <c r="F17" s="128" t="s">
        <v>1385</v>
      </c>
      <c r="G17" s="148" t="s">
        <v>27</v>
      </c>
      <c r="H17" s="149" t="s">
        <v>73</v>
      </c>
      <c r="I17" s="150" t="s">
        <v>3966</v>
      </c>
      <c r="J17" s="151" t="s">
        <v>1215</v>
      </c>
      <c r="K17" s="225" t="s">
        <v>60</v>
      </c>
      <c r="L17" s="106" t="s">
        <v>40</v>
      </c>
      <c r="M17" s="75" t="s">
        <v>3957</v>
      </c>
      <c r="N17" s="125" t="s">
        <v>1282</v>
      </c>
      <c r="O17" s="105" t="s">
        <v>39</v>
      </c>
      <c r="P17" s="106" t="s">
        <v>134</v>
      </c>
      <c r="Q17" s="75" t="s">
        <v>3954</v>
      </c>
      <c r="R17" s="125" t="s">
        <v>1542</v>
      </c>
      <c r="S17" s="105" t="s">
        <v>38</v>
      </c>
      <c r="T17" s="106" t="s">
        <v>60</v>
      </c>
      <c r="U17" s="106" t="s">
        <v>134</v>
      </c>
      <c r="V17" s="75" t="s">
        <v>3975</v>
      </c>
      <c r="W17" s="126" t="s">
        <v>1408</v>
      </c>
      <c r="X17" s="119"/>
    </row>
    <row r="18" spans="1:24" s="98" customFormat="1" ht="24.95" customHeight="1" x14ac:dyDescent="0.25">
      <c r="A18" s="211">
        <v>16</v>
      </c>
      <c r="B18" s="216"/>
      <c r="C18" s="217"/>
      <c r="D18" s="217"/>
      <c r="E18" s="217"/>
      <c r="F18" s="217"/>
      <c r="G18" s="231" t="s">
        <v>27</v>
      </c>
      <c r="H18" s="228" t="s">
        <v>134</v>
      </c>
      <c r="I18" s="229" t="s">
        <v>3951</v>
      </c>
      <c r="J18" s="232" t="s">
        <v>1215</v>
      </c>
      <c r="K18" s="224" t="s">
        <v>51</v>
      </c>
      <c r="L18" s="213" t="s">
        <v>73</v>
      </c>
      <c r="M18" s="191" t="s">
        <v>3965</v>
      </c>
      <c r="N18" s="214" t="s">
        <v>1271</v>
      </c>
      <c r="O18" s="212" t="s">
        <v>60</v>
      </c>
      <c r="P18" s="213" t="s">
        <v>134</v>
      </c>
      <c r="Q18" s="191" t="s">
        <v>3961</v>
      </c>
      <c r="R18" s="214" t="s">
        <v>1543</v>
      </c>
      <c r="S18" s="212" t="s">
        <v>38</v>
      </c>
      <c r="T18" s="213" t="s">
        <v>51</v>
      </c>
      <c r="U18" s="213" t="s">
        <v>90</v>
      </c>
      <c r="V18" s="191" t="s">
        <v>3975</v>
      </c>
      <c r="W18" s="215" t="s">
        <v>1411</v>
      </c>
      <c r="X18" s="119"/>
    </row>
    <row r="19" spans="1:24" s="98" customFormat="1" ht="24.95" customHeight="1" x14ac:dyDescent="0.25">
      <c r="A19" s="118">
        <v>17</v>
      </c>
      <c r="B19" s="129"/>
      <c r="C19" s="128"/>
      <c r="D19" s="128"/>
      <c r="E19" s="128"/>
      <c r="F19" s="128"/>
      <c r="G19" s="148" t="s">
        <v>27</v>
      </c>
      <c r="H19" s="149" t="s">
        <v>90</v>
      </c>
      <c r="I19" s="150" t="s">
        <v>3954</v>
      </c>
      <c r="J19" s="151" t="s">
        <v>1177</v>
      </c>
      <c r="K19" s="225" t="s">
        <v>60</v>
      </c>
      <c r="L19" s="106" t="s">
        <v>134</v>
      </c>
      <c r="M19" s="75" t="s">
        <v>3965</v>
      </c>
      <c r="N19" s="125" t="s">
        <v>1283</v>
      </c>
      <c r="O19" s="105" t="s">
        <v>51</v>
      </c>
      <c r="P19" s="106" t="s">
        <v>73</v>
      </c>
      <c r="Q19" s="75" t="s">
        <v>3952</v>
      </c>
      <c r="R19" s="125" t="s">
        <v>1544</v>
      </c>
      <c r="S19" s="129"/>
      <c r="T19" s="128"/>
      <c r="U19" s="128"/>
      <c r="V19" s="128"/>
      <c r="W19" s="130"/>
      <c r="X19" s="119"/>
    </row>
    <row r="20" spans="1:24" s="98" customFormat="1" ht="24.95" customHeight="1" x14ac:dyDescent="0.25">
      <c r="A20" s="211">
        <v>18</v>
      </c>
      <c r="B20" s="216"/>
      <c r="C20" s="217"/>
      <c r="D20" s="217"/>
      <c r="E20" s="217"/>
      <c r="F20" s="217"/>
      <c r="G20" s="233"/>
      <c r="H20" s="206"/>
      <c r="I20" s="206"/>
      <c r="J20" s="234"/>
      <c r="K20" s="224" t="s">
        <v>39</v>
      </c>
      <c r="L20" s="213" t="s">
        <v>153</v>
      </c>
      <c r="M20" s="191" t="s">
        <v>3963</v>
      </c>
      <c r="N20" s="214" t="s">
        <v>1267</v>
      </c>
      <c r="O20" s="212" t="s">
        <v>51</v>
      </c>
      <c r="P20" s="213" t="s">
        <v>90</v>
      </c>
      <c r="Q20" s="191" t="s">
        <v>3955</v>
      </c>
      <c r="R20" s="214" t="s">
        <v>1545</v>
      </c>
      <c r="S20" s="216"/>
      <c r="T20" s="217"/>
      <c r="U20" s="217"/>
      <c r="V20" s="217"/>
      <c r="W20" s="218"/>
      <c r="X20" s="119"/>
    </row>
    <row r="21" spans="1:24" s="98" customFormat="1" ht="24.95" customHeight="1" x14ac:dyDescent="0.25">
      <c r="A21" s="118">
        <v>19</v>
      </c>
      <c r="B21" s="129"/>
      <c r="C21" s="128"/>
      <c r="D21" s="128"/>
      <c r="E21" s="128"/>
      <c r="F21" s="128"/>
      <c r="G21" s="133"/>
      <c r="H21" s="76"/>
      <c r="I21" s="76"/>
      <c r="J21" s="134"/>
      <c r="K21" s="226"/>
      <c r="L21" s="128"/>
      <c r="M21" s="128"/>
      <c r="N21" s="128"/>
      <c r="O21" s="105" t="s">
        <v>27</v>
      </c>
      <c r="P21" s="106" t="s">
        <v>134</v>
      </c>
      <c r="Q21" s="75" t="s">
        <v>3949</v>
      </c>
      <c r="R21" s="125" t="s">
        <v>1526</v>
      </c>
      <c r="S21" s="129"/>
      <c r="T21" s="128"/>
      <c r="U21" s="128"/>
      <c r="V21" s="128"/>
      <c r="W21" s="130"/>
      <c r="X21" s="119"/>
    </row>
    <row r="22" spans="1:24" ht="24.95" customHeight="1" thickBot="1" x14ac:dyDescent="0.3">
      <c r="A22" s="219">
        <v>20</v>
      </c>
      <c r="B22" s="220"/>
      <c r="C22" s="221"/>
      <c r="D22" s="221"/>
      <c r="E22" s="221"/>
      <c r="F22" s="221"/>
      <c r="G22" s="235"/>
      <c r="H22" s="236"/>
      <c r="I22" s="236"/>
      <c r="J22" s="237"/>
      <c r="K22" s="227"/>
      <c r="L22" s="221"/>
      <c r="M22" s="221"/>
      <c r="N22" s="221"/>
      <c r="O22" s="222" t="s">
        <v>39</v>
      </c>
      <c r="P22" s="221" t="s">
        <v>134</v>
      </c>
      <c r="Q22" s="221" t="s">
        <v>3966</v>
      </c>
      <c r="R22" s="221" t="s">
        <v>1547</v>
      </c>
      <c r="S22" s="220"/>
      <c r="T22" s="221"/>
      <c r="U22" s="221"/>
      <c r="V22" s="221"/>
      <c r="W22" s="223"/>
    </row>
    <row r="23" spans="1:24" ht="15.75" thickTop="1" x14ac:dyDescent="0.25"/>
  </sheetData>
  <mergeCells count="5">
    <mergeCell ref="B1:F1"/>
    <mergeCell ref="G1:J1"/>
    <mergeCell ref="K1:N1"/>
    <mergeCell ref="O1:R1"/>
    <mergeCell ref="S1:W1"/>
  </mergeCells>
  <dataValidations count="3">
    <dataValidation type="list" allowBlank="1" showInputMessage="1" showErrorMessage="1" sqref="D3:D16 U3:U18 P3:P21 H15:H19 H3:H13 L3:L20">
      <formula1>#REF!</formula1>
    </dataValidation>
    <dataValidation type="list" allowBlank="1" showInputMessage="1" showErrorMessage="1" sqref="C3:C16 T3:T18 O3:O21 K3:K20 G3:G19">
      <formula1>#REF!</formula1>
    </dataValidation>
    <dataValidation type="list" allowBlank="1" showInputMessage="1" showErrorMessage="1" sqref="B3:B16 S3:S18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'fix adatok'!$H$2:$H$24</xm:f>
          </x14:formula1>
          <xm:sqref>H14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zoomScale="85" zoomScaleNormal="85" workbookViewId="0">
      <pane xSplit="1" topLeftCell="B1" activePane="topRight" state="frozen"/>
      <selection pane="topRight"/>
    </sheetView>
  </sheetViews>
  <sheetFormatPr defaultRowHeight="15" x14ac:dyDescent="0.25"/>
  <cols>
    <col min="1" max="1" width="9.140625" style="89"/>
    <col min="2" max="2" width="6.7109375" style="91" bestFit="1" customWidth="1"/>
    <col min="3" max="3" width="10.7109375" style="91" bestFit="1" customWidth="1"/>
    <col min="4" max="4" width="21.42578125" style="91" customWidth="1"/>
    <col min="5" max="5" width="20" style="91" bestFit="1" customWidth="1"/>
    <col min="6" max="6" width="7.7109375" style="91" bestFit="1" customWidth="1"/>
    <col min="7" max="7" width="11" style="91" bestFit="1" customWidth="1"/>
    <col min="8" max="8" width="11.42578125" style="91" customWidth="1"/>
    <col min="9" max="9" width="18.42578125" style="91" bestFit="1" customWidth="1"/>
    <col min="10" max="10" width="7.7109375" style="91" bestFit="1" customWidth="1"/>
    <col min="11" max="11" width="11" style="91" bestFit="1" customWidth="1"/>
    <col min="12" max="12" width="9.5703125" style="91" customWidth="1"/>
    <col min="13" max="13" width="13.5703125" style="91" bestFit="1" customWidth="1"/>
    <col min="14" max="14" width="8.7109375" style="91" bestFit="1" customWidth="1"/>
    <col min="15" max="15" width="12.140625" style="91" customWidth="1"/>
    <col min="16" max="16" width="10.5703125" style="91" customWidth="1"/>
    <col min="17" max="17" width="24.42578125" style="91" bestFit="1" customWidth="1"/>
    <col min="18" max="18" width="8.7109375" style="91" bestFit="1" customWidth="1"/>
    <col min="19" max="19" width="12.140625" style="91" customWidth="1"/>
    <col min="20" max="20" width="10.5703125" style="91" customWidth="1"/>
    <col min="21" max="21" width="26.85546875" style="91" bestFit="1" customWidth="1"/>
    <col min="22" max="22" width="8.7109375" style="91" bestFit="1" customWidth="1"/>
    <col min="23" max="23" width="12.140625" style="91" customWidth="1"/>
    <col min="24" max="24" width="10.5703125" style="91" customWidth="1"/>
    <col min="25" max="25" width="29.85546875" style="91" bestFit="1" customWidth="1"/>
    <col min="26" max="16384" width="9.140625" style="98"/>
  </cols>
  <sheetData>
    <row r="1" spans="1:25" s="117" customFormat="1" ht="34.5" customHeight="1" thickBot="1" x14ac:dyDescent="0.25">
      <c r="A1" s="131"/>
      <c r="B1" s="306" t="s">
        <v>234</v>
      </c>
      <c r="C1" s="307"/>
      <c r="D1" s="307"/>
      <c r="E1" s="308"/>
      <c r="F1" s="306" t="s">
        <v>235</v>
      </c>
      <c r="G1" s="307"/>
      <c r="H1" s="307"/>
      <c r="I1" s="308"/>
      <c r="J1" s="306" t="s">
        <v>236</v>
      </c>
      <c r="K1" s="307"/>
      <c r="L1" s="307"/>
      <c r="M1" s="308"/>
      <c r="N1" s="306" t="s">
        <v>237</v>
      </c>
      <c r="O1" s="307"/>
      <c r="P1" s="307"/>
      <c r="Q1" s="308"/>
      <c r="R1" s="306" t="s">
        <v>238</v>
      </c>
      <c r="S1" s="307"/>
      <c r="T1" s="307"/>
      <c r="U1" s="308"/>
      <c r="V1" s="306" t="s">
        <v>239</v>
      </c>
      <c r="W1" s="307"/>
      <c r="X1" s="307"/>
      <c r="Y1" s="308"/>
    </row>
    <row r="2" spans="1:25" ht="24.95" customHeight="1" thickTop="1" thickBot="1" x14ac:dyDescent="0.3">
      <c r="A2" s="263" t="s">
        <v>916</v>
      </c>
      <c r="B2" s="264" t="s">
        <v>227</v>
      </c>
      <c r="C2" s="265" t="s">
        <v>225</v>
      </c>
      <c r="D2" s="265" t="s">
        <v>11</v>
      </c>
      <c r="E2" s="265" t="s">
        <v>226</v>
      </c>
      <c r="F2" s="264" t="s">
        <v>892</v>
      </c>
      <c r="G2" s="265" t="s">
        <v>893</v>
      </c>
      <c r="H2" s="265" t="s">
        <v>894</v>
      </c>
      <c r="I2" s="265" t="s">
        <v>895</v>
      </c>
      <c r="J2" s="264" t="s">
        <v>896</v>
      </c>
      <c r="K2" s="265" t="s">
        <v>897</v>
      </c>
      <c r="L2" s="265" t="s">
        <v>898</v>
      </c>
      <c r="M2" s="265" t="s">
        <v>899</v>
      </c>
      <c r="N2" s="264" t="s">
        <v>900</v>
      </c>
      <c r="O2" s="265" t="s">
        <v>901</v>
      </c>
      <c r="P2" s="265" t="s">
        <v>902</v>
      </c>
      <c r="Q2" s="265" t="s">
        <v>903</v>
      </c>
      <c r="R2" s="264" t="s">
        <v>904</v>
      </c>
      <c r="S2" s="265" t="s">
        <v>905</v>
      </c>
      <c r="T2" s="265" t="s">
        <v>906</v>
      </c>
      <c r="U2" s="265" t="s">
        <v>907</v>
      </c>
      <c r="V2" s="264" t="s">
        <v>908</v>
      </c>
      <c r="W2" s="265" t="s">
        <v>909</v>
      </c>
      <c r="X2" s="265" t="s">
        <v>910</v>
      </c>
      <c r="Y2" s="266" t="s">
        <v>911</v>
      </c>
    </row>
    <row r="3" spans="1:25" ht="24.95" customHeight="1" x14ac:dyDescent="0.25">
      <c r="A3" s="87">
        <v>1</v>
      </c>
      <c r="B3" s="120" t="s">
        <v>27</v>
      </c>
      <c r="C3" s="121" t="s">
        <v>134</v>
      </c>
      <c r="D3" s="122" t="s">
        <v>3983</v>
      </c>
      <c r="E3" s="137" t="s">
        <v>1132</v>
      </c>
      <c r="F3" s="120" t="s">
        <v>27</v>
      </c>
      <c r="G3" s="121" t="s">
        <v>40</v>
      </c>
      <c r="H3" s="122" t="s">
        <v>3949</v>
      </c>
      <c r="I3" s="137" t="s">
        <v>1266</v>
      </c>
      <c r="J3" s="120" t="s">
        <v>60</v>
      </c>
      <c r="K3" s="121" t="s">
        <v>40</v>
      </c>
      <c r="L3" s="122" t="s">
        <v>3969</v>
      </c>
      <c r="M3" s="137" t="s">
        <v>1728</v>
      </c>
      <c r="N3" s="120" t="s">
        <v>51</v>
      </c>
      <c r="O3" s="121" t="s">
        <v>134</v>
      </c>
      <c r="P3" s="122" t="s">
        <v>3971</v>
      </c>
      <c r="Q3" s="137" t="s">
        <v>1973</v>
      </c>
      <c r="R3" s="120" t="s">
        <v>27</v>
      </c>
      <c r="S3" s="121" t="s">
        <v>113</v>
      </c>
      <c r="T3" s="122" t="s">
        <v>3972</v>
      </c>
      <c r="U3" s="137" t="s">
        <v>1073</v>
      </c>
      <c r="V3" s="120" t="s">
        <v>27</v>
      </c>
      <c r="W3" s="121" t="s">
        <v>134</v>
      </c>
      <c r="X3" s="123" t="s">
        <v>3984</v>
      </c>
      <c r="Y3" s="137" t="s">
        <v>1196</v>
      </c>
    </row>
    <row r="4" spans="1:25" ht="24.95" customHeight="1" x14ac:dyDescent="0.25">
      <c r="A4" s="73">
        <v>2</v>
      </c>
      <c r="B4" s="105" t="s">
        <v>27</v>
      </c>
      <c r="C4" s="106" t="s">
        <v>153</v>
      </c>
      <c r="D4" s="75" t="s">
        <v>3949</v>
      </c>
      <c r="E4" s="107" t="s">
        <v>1132</v>
      </c>
      <c r="F4" s="105" t="s">
        <v>27</v>
      </c>
      <c r="G4" s="106" t="s">
        <v>73</v>
      </c>
      <c r="H4" s="75" t="s">
        <v>3949</v>
      </c>
      <c r="I4" s="107" t="s">
        <v>1266</v>
      </c>
      <c r="J4" s="105" t="s">
        <v>60</v>
      </c>
      <c r="K4" s="106" t="s">
        <v>90</v>
      </c>
      <c r="L4" s="75" t="s">
        <v>3969</v>
      </c>
      <c r="M4" s="107" t="s">
        <v>1728</v>
      </c>
      <c r="N4" s="105" t="s">
        <v>60</v>
      </c>
      <c r="O4" s="106" t="s">
        <v>90</v>
      </c>
      <c r="P4" s="75" t="s">
        <v>4010</v>
      </c>
      <c r="Q4" s="107" t="s">
        <v>1974</v>
      </c>
      <c r="R4" s="105" t="s">
        <v>39</v>
      </c>
      <c r="S4" s="106" t="s">
        <v>90</v>
      </c>
      <c r="T4" s="75" t="s">
        <v>3972</v>
      </c>
      <c r="U4" s="107" t="s">
        <v>1073</v>
      </c>
      <c r="V4" s="105" t="s">
        <v>60</v>
      </c>
      <c r="W4" s="106" t="s">
        <v>90</v>
      </c>
      <c r="X4" s="125" t="s">
        <v>3971</v>
      </c>
      <c r="Y4" s="107" t="s">
        <v>1192</v>
      </c>
    </row>
    <row r="5" spans="1:25" ht="24.95" customHeight="1" x14ac:dyDescent="0.25">
      <c r="A5" s="73">
        <v>3</v>
      </c>
      <c r="B5" s="105" t="s">
        <v>27</v>
      </c>
      <c r="C5" s="106" t="s">
        <v>113</v>
      </c>
      <c r="D5" s="75" t="s">
        <v>3985</v>
      </c>
      <c r="E5" s="107" t="s">
        <v>1118</v>
      </c>
      <c r="F5" s="105" t="s">
        <v>27</v>
      </c>
      <c r="G5" s="106" t="s">
        <v>40</v>
      </c>
      <c r="H5" s="75" t="s">
        <v>3986</v>
      </c>
      <c r="I5" s="107" t="s">
        <v>1276</v>
      </c>
      <c r="J5" s="105" t="s">
        <v>60</v>
      </c>
      <c r="K5" s="106" t="s">
        <v>134</v>
      </c>
      <c r="L5" s="75" t="s">
        <v>3969</v>
      </c>
      <c r="M5" s="107" t="s">
        <v>1728</v>
      </c>
      <c r="N5" s="105" t="s">
        <v>67</v>
      </c>
      <c r="O5" s="106" t="s">
        <v>101</v>
      </c>
      <c r="P5" s="75" t="s">
        <v>3969</v>
      </c>
      <c r="Q5" s="107" t="s">
        <v>1975</v>
      </c>
      <c r="R5" s="105" t="s">
        <v>39</v>
      </c>
      <c r="S5" s="106" t="s">
        <v>40</v>
      </c>
      <c r="T5" s="75" t="s">
        <v>3972</v>
      </c>
      <c r="U5" s="107" t="s">
        <v>1073</v>
      </c>
      <c r="V5" s="105" t="s">
        <v>51</v>
      </c>
      <c r="W5" s="106" t="s">
        <v>134</v>
      </c>
      <c r="X5" s="125" t="s">
        <v>3958</v>
      </c>
      <c r="Y5" s="107" t="s">
        <v>1198</v>
      </c>
    </row>
    <row r="6" spans="1:25" ht="24.95" customHeight="1" x14ac:dyDescent="0.25">
      <c r="A6" s="73">
        <v>4</v>
      </c>
      <c r="B6" s="105" t="s">
        <v>27</v>
      </c>
      <c r="C6" s="106" t="s">
        <v>134</v>
      </c>
      <c r="D6" s="75" t="s">
        <v>3985</v>
      </c>
      <c r="E6" s="107" t="s">
        <v>1118</v>
      </c>
      <c r="F6" s="105" t="s">
        <v>27</v>
      </c>
      <c r="G6" s="106" t="s">
        <v>73</v>
      </c>
      <c r="H6" s="75" t="s">
        <v>3986</v>
      </c>
      <c r="I6" s="107" t="s">
        <v>1276</v>
      </c>
      <c r="J6" s="105" t="s">
        <v>60</v>
      </c>
      <c r="K6" s="106" t="s">
        <v>153</v>
      </c>
      <c r="L6" s="75" t="s">
        <v>3969</v>
      </c>
      <c r="M6" s="107" t="s">
        <v>1728</v>
      </c>
      <c r="N6" s="105" t="s">
        <v>27</v>
      </c>
      <c r="O6" s="106" t="s">
        <v>40</v>
      </c>
      <c r="P6" s="75" t="s">
        <v>3987</v>
      </c>
      <c r="Q6" s="107" t="s">
        <v>1976</v>
      </c>
      <c r="R6" s="105" t="s">
        <v>27</v>
      </c>
      <c r="S6" s="106" t="s">
        <v>113</v>
      </c>
      <c r="T6" s="75" t="s">
        <v>3988</v>
      </c>
      <c r="U6" s="107" t="s">
        <v>1079</v>
      </c>
      <c r="V6" s="105" t="s">
        <v>51</v>
      </c>
      <c r="W6" s="106" t="s">
        <v>153</v>
      </c>
      <c r="X6" s="125" t="s">
        <v>3958</v>
      </c>
      <c r="Y6" s="107" t="s">
        <v>1198</v>
      </c>
    </row>
    <row r="7" spans="1:25" ht="24.95" customHeight="1" x14ac:dyDescent="0.25">
      <c r="A7" s="73">
        <v>5</v>
      </c>
      <c r="B7" s="105" t="s">
        <v>51</v>
      </c>
      <c r="C7" s="106" t="s">
        <v>134</v>
      </c>
      <c r="D7" s="75" t="s">
        <v>3972</v>
      </c>
      <c r="E7" s="107" t="s">
        <v>1118</v>
      </c>
      <c r="F7" s="105" t="s">
        <v>27</v>
      </c>
      <c r="G7" s="106" t="s">
        <v>40</v>
      </c>
      <c r="H7" s="75" t="s">
        <v>3963</v>
      </c>
      <c r="I7" s="107" t="s">
        <v>1279</v>
      </c>
      <c r="J7" s="105" t="s">
        <v>27</v>
      </c>
      <c r="K7" s="106" t="s">
        <v>113</v>
      </c>
      <c r="L7" s="75" t="s">
        <v>3976</v>
      </c>
      <c r="M7" s="107" t="s">
        <v>1725</v>
      </c>
      <c r="N7" s="105" t="s">
        <v>27</v>
      </c>
      <c r="O7" s="106" t="s">
        <v>73</v>
      </c>
      <c r="P7" s="75" t="s">
        <v>3987</v>
      </c>
      <c r="Q7" s="107" t="s">
        <v>1976</v>
      </c>
      <c r="R7" s="105" t="s">
        <v>27</v>
      </c>
      <c r="S7" s="106" t="s">
        <v>134</v>
      </c>
      <c r="T7" s="75" t="s">
        <v>3988</v>
      </c>
      <c r="U7" s="107" t="s">
        <v>1079</v>
      </c>
      <c r="V7" s="105" t="s">
        <v>60</v>
      </c>
      <c r="W7" s="106" t="s">
        <v>90</v>
      </c>
      <c r="X7" s="125" t="s">
        <v>3989</v>
      </c>
      <c r="Y7" s="107" t="s">
        <v>1199</v>
      </c>
    </row>
    <row r="8" spans="1:25" ht="24.95" customHeight="1" x14ac:dyDescent="0.25">
      <c r="A8" s="73">
        <v>6</v>
      </c>
      <c r="B8" s="105" t="s">
        <v>39</v>
      </c>
      <c r="C8" s="106" t="s">
        <v>90</v>
      </c>
      <c r="D8" s="75" t="s">
        <v>3952</v>
      </c>
      <c r="E8" s="107" t="s">
        <v>1134</v>
      </c>
      <c r="F8" s="105" t="s">
        <v>27</v>
      </c>
      <c r="G8" s="106" t="s">
        <v>73</v>
      </c>
      <c r="H8" s="75" t="s">
        <v>3962</v>
      </c>
      <c r="I8" s="107" t="s">
        <v>1279</v>
      </c>
      <c r="J8" s="105" t="s">
        <v>27</v>
      </c>
      <c r="K8" s="106" t="s">
        <v>40</v>
      </c>
      <c r="L8" s="75" t="s">
        <v>3962</v>
      </c>
      <c r="M8" s="107" t="s">
        <v>1725</v>
      </c>
      <c r="N8" s="105" t="s">
        <v>51</v>
      </c>
      <c r="O8" s="106" t="s">
        <v>40</v>
      </c>
      <c r="P8" s="75" t="s">
        <v>3969</v>
      </c>
      <c r="Q8" s="107" t="s">
        <v>1977</v>
      </c>
      <c r="R8" s="105" t="s">
        <v>39</v>
      </c>
      <c r="S8" s="106" t="s">
        <v>40</v>
      </c>
      <c r="T8" s="75" t="s">
        <v>3990</v>
      </c>
      <c r="U8" s="107" t="s">
        <v>1074</v>
      </c>
      <c r="V8" s="105" t="s">
        <v>60</v>
      </c>
      <c r="W8" s="106" t="s">
        <v>113</v>
      </c>
      <c r="X8" s="259" t="s">
        <v>3999</v>
      </c>
      <c r="Y8" s="107" t="s">
        <v>1199</v>
      </c>
    </row>
    <row r="9" spans="1:25" ht="24.95" customHeight="1" x14ac:dyDescent="0.25">
      <c r="A9" s="73">
        <v>7</v>
      </c>
      <c r="B9" s="105" t="s">
        <v>39</v>
      </c>
      <c r="C9" s="106" t="s">
        <v>40</v>
      </c>
      <c r="D9" s="75" t="s">
        <v>3954</v>
      </c>
      <c r="E9" s="107" t="s">
        <v>1134</v>
      </c>
      <c r="F9" s="105" t="s">
        <v>27</v>
      </c>
      <c r="G9" s="106" t="s">
        <v>40</v>
      </c>
      <c r="H9" s="75" t="s">
        <v>3971</v>
      </c>
      <c r="I9" s="107" t="s">
        <v>1271</v>
      </c>
      <c r="J9" s="105" t="s">
        <v>27</v>
      </c>
      <c r="K9" s="106" t="s">
        <v>134</v>
      </c>
      <c r="L9" s="75" t="s">
        <v>3960</v>
      </c>
      <c r="M9" s="107" t="s">
        <v>1725</v>
      </c>
      <c r="N9" s="105" t="s">
        <v>27</v>
      </c>
      <c r="O9" s="106" t="s">
        <v>73</v>
      </c>
      <c r="P9" s="75" t="s">
        <v>3960</v>
      </c>
      <c r="Q9" s="107" t="s">
        <v>1258</v>
      </c>
      <c r="R9" s="105" t="s">
        <v>60</v>
      </c>
      <c r="S9" s="106" t="s">
        <v>40</v>
      </c>
      <c r="T9" s="75" t="s">
        <v>3965</v>
      </c>
      <c r="U9" s="107" t="s">
        <v>1074</v>
      </c>
      <c r="V9" s="105" t="s">
        <v>27</v>
      </c>
      <c r="W9" s="106" t="s">
        <v>73</v>
      </c>
      <c r="X9" s="125" t="s">
        <v>3967</v>
      </c>
      <c r="Y9" s="107" t="s">
        <v>1200</v>
      </c>
    </row>
    <row r="10" spans="1:25" ht="24.95" customHeight="1" x14ac:dyDescent="0.25">
      <c r="A10" s="73">
        <v>8</v>
      </c>
      <c r="B10" s="105" t="s">
        <v>51</v>
      </c>
      <c r="C10" s="106" t="s">
        <v>40</v>
      </c>
      <c r="D10" s="75" t="s">
        <v>3967</v>
      </c>
      <c r="E10" s="107" t="s">
        <v>1134</v>
      </c>
      <c r="F10" s="105" t="s">
        <v>27</v>
      </c>
      <c r="G10" s="106" t="s">
        <v>73</v>
      </c>
      <c r="H10" s="75" t="s">
        <v>3971</v>
      </c>
      <c r="I10" s="107" t="s">
        <v>1271</v>
      </c>
      <c r="J10" s="105" t="s">
        <v>39</v>
      </c>
      <c r="K10" s="106" t="s">
        <v>40</v>
      </c>
      <c r="L10" s="75" t="s">
        <v>3949</v>
      </c>
      <c r="M10" s="107" t="s">
        <v>1725</v>
      </c>
      <c r="N10" s="105" t="s">
        <v>27</v>
      </c>
      <c r="O10" s="106" t="s">
        <v>40</v>
      </c>
      <c r="P10" s="75" t="s">
        <v>3960</v>
      </c>
      <c r="Q10" s="107" t="s">
        <v>1258</v>
      </c>
      <c r="R10" s="105" t="s">
        <v>27</v>
      </c>
      <c r="S10" s="106" t="s">
        <v>113</v>
      </c>
      <c r="T10" s="75" t="s">
        <v>3969</v>
      </c>
      <c r="U10" s="107" t="s">
        <v>1080</v>
      </c>
      <c r="V10" s="105" t="s">
        <v>51</v>
      </c>
      <c r="W10" s="106" t="s">
        <v>134</v>
      </c>
      <c r="X10" s="125" t="s">
        <v>3953</v>
      </c>
      <c r="Y10" s="107" t="s">
        <v>1201</v>
      </c>
    </row>
    <row r="11" spans="1:25" ht="24.95" customHeight="1" x14ac:dyDescent="0.25">
      <c r="A11" s="73">
        <v>9</v>
      </c>
      <c r="B11" s="105" t="s">
        <v>60</v>
      </c>
      <c r="C11" s="106" t="s">
        <v>40</v>
      </c>
      <c r="D11" s="75" t="s">
        <v>3958</v>
      </c>
      <c r="E11" s="107" t="s">
        <v>1134</v>
      </c>
      <c r="F11" s="105" t="s">
        <v>27</v>
      </c>
      <c r="G11" s="106" t="s">
        <v>40</v>
      </c>
      <c r="H11" s="75" t="s">
        <v>3970</v>
      </c>
      <c r="I11" s="107" t="s">
        <v>1282</v>
      </c>
      <c r="J11" s="105" t="s">
        <v>27</v>
      </c>
      <c r="K11" s="106" t="s">
        <v>73</v>
      </c>
      <c r="L11" s="75" t="s">
        <v>3991</v>
      </c>
      <c r="M11" s="107" t="s">
        <v>1725</v>
      </c>
      <c r="N11" s="105" t="s">
        <v>51</v>
      </c>
      <c r="O11" s="106" t="s">
        <v>134</v>
      </c>
      <c r="P11" s="75" t="s">
        <v>3992</v>
      </c>
      <c r="Q11" s="107" t="s">
        <v>1978</v>
      </c>
      <c r="R11" s="105" t="s">
        <v>27</v>
      </c>
      <c r="S11" s="106" t="s">
        <v>134</v>
      </c>
      <c r="T11" s="75" t="s">
        <v>3969</v>
      </c>
      <c r="U11" s="107" t="s">
        <v>1080</v>
      </c>
      <c r="V11" s="105" t="s">
        <v>60</v>
      </c>
      <c r="W11" s="106" t="s">
        <v>134</v>
      </c>
      <c r="X11" s="125" t="s">
        <v>3967</v>
      </c>
      <c r="Y11" s="107" t="s">
        <v>1201</v>
      </c>
    </row>
    <row r="12" spans="1:25" ht="24.95" customHeight="1" x14ac:dyDescent="0.25">
      <c r="A12" s="73">
        <v>10</v>
      </c>
      <c r="B12" s="105" t="s">
        <v>27</v>
      </c>
      <c r="C12" s="106" t="s">
        <v>73</v>
      </c>
      <c r="D12" s="75" t="s">
        <v>3958</v>
      </c>
      <c r="E12" s="107" t="s">
        <v>1134</v>
      </c>
      <c r="F12" s="105" t="s">
        <v>27</v>
      </c>
      <c r="G12" s="106" t="s">
        <v>73</v>
      </c>
      <c r="H12" s="75" t="s">
        <v>3953</v>
      </c>
      <c r="I12" s="107" t="s">
        <v>1282</v>
      </c>
      <c r="J12" s="105" t="s">
        <v>39</v>
      </c>
      <c r="K12" s="106" t="s">
        <v>90</v>
      </c>
      <c r="L12" s="75" t="s">
        <v>3986</v>
      </c>
      <c r="M12" s="107" t="s">
        <v>1725</v>
      </c>
      <c r="N12" s="105" t="s">
        <v>27</v>
      </c>
      <c r="O12" s="106" t="s">
        <v>40</v>
      </c>
      <c r="P12" s="75" t="s">
        <v>3972</v>
      </c>
      <c r="Q12" s="107" t="s">
        <v>1979</v>
      </c>
      <c r="R12" s="105" t="s">
        <v>51</v>
      </c>
      <c r="S12" s="106" t="s">
        <v>134</v>
      </c>
      <c r="T12" s="75" t="s">
        <v>3965</v>
      </c>
      <c r="U12" s="107" t="s">
        <v>1083</v>
      </c>
      <c r="V12" s="105" t="s">
        <v>60</v>
      </c>
      <c r="W12" s="106" t="s">
        <v>113</v>
      </c>
      <c r="X12" s="125" t="s">
        <v>3965</v>
      </c>
      <c r="Y12" s="107" t="s">
        <v>1201</v>
      </c>
    </row>
    <row r="13" spans="1:25" ht="24.95" customHeight="1" x14ac:dyDescent="0.25">
      <c r="A13" s="73">
        <v>11</v>
      </c>
      <c r="B13" s="105" t="s">
        <v>27</v>
      </c>
      <c r="C13" s="106" t="s">
        <v>73</v>
      </c>
      <c r="D13" s="75" t="s">
        <v>3965</v>
      </c>
      <c r="E13" s="107" t="s">
        <v>1135</v>
      </c>
      <c r="F13" s="105" t="s">
        <v>27</v>
      </c>
      <c r="G13" s="106" t="s">
        <v>40</v>
      </c>
      <c r="H13" s="75" t="s">
        <v>3954</v>
      </c>
      <c r="I13" s="107" t="s">
        <v>1288</v>
      </c>
      <c r="J13" s="105" t="s">
        <v>51</v>
      </c>
      <c r="K13" s="106" t="s">
        <v>153</v>
      </c>
      <c r="L13" s="75" t="s">
        <v>3949</v>
      </c>
      <c r="M13" s="107" t="s">
        <v>1730</v>
      </c>
      <c r="N13" s="105" t="s">
        <v>39</v>
      </c>
      <c r="O13" s="106" t="s">
        <v>40</v>
      </c>
      <c r="P13" s="75" t="s">
        <v>3957</v>
      </c>
      <c r="Q13" s="107" t="s">
        <v>1979</v>
      </c>
      <c r="R13" s="105" t="s">
        <v>27</v>
      </c>
      <c r="S13" s="106" t="s">
        <v>113</v>
      </c>
      <c r="T13" s="75" t="s">
        <v>3961</v>
      </c>
      <c r="U13" s="107" t="s">
        <v>1084</v>
      </c>
      <c r="V13" s="105" t="s">
        <v>51</v>
      </c>
      <c r="W13" s="106" t="s">
        <v>40</v>
      </c>
      <c r="X13" s="125" t="s">
        <v>3945</v>
      </c>
      <c r="Y13" s="107" t="s">
        <v>1191</v>
      </c>
    </row>
    <row r="14" spans="1:25" ht="24.95" customHeight="1" x14ac:dyDescent="0.25">
      <c r="A14" s="73">
        <v>12</v>
      </c>
      <c r="B14" s="105" t="s">
        <v>27</v>
      </c>
      <c r="C14" s="106" t="s">
        <v>113</v>
      </c>
      <c r="D14" s="75" t="s">
        <v>3993</v>
      </c>
      <c r="E14" s="107" t="s">
        <v>1135</v>
      </c>
      <c r="F14" s="105" t="s">
        <v>39</v>
      </c>
      <c r="G14" s="106" t="s">
        <v>134</v>
      </c>
      <c r="H14" s="75" t="s">
        <v>3971</v>
      </c>
      <c r="I14" s="107" t="s">
        <v>1289</v>
      </c>
      <c r="J14" s="105" t="s">
        <v>60</v>
      </c>
      <c r="K14" s="106" t="s">
        <v>134</v>
      </c>
      <c r="L14" s="75" t="s">
        <v>3994</v>
      </c>
      <c r="M14" s="107" t="s">
        <v>1730</v>
      </c>
      <c r="N14" s="105" t="s">
        <v>67</v>
      </c>
      <c r="O14" s="106" t="s">
        <v>40</v>
      </c>
      <c r="P14" s="75" t="s">
        <v>3954</v>
      </c>
      <c r="Q14" s="107" t="s">
        <v>1980</v>
      </c>
      <c r="R14" s="105" t="s">
        <v>27</v>
      </c>
      <c r="S14" s="106" t="s">
        <v>113</v>
      </c>
      <c r="T14" s="75" t="s">
        <v>3954</v>
      </c>
      <c r="U14" s="107" t="s">
        <v>1085</v>
      </c>
      <c r="V14" s="105" t="s">
        <v>51</v>
      </c>
      <c r="W14" s="106" t="s">
        <v>134</v>
      </c>
      <c r="X14" s="125" t="s">
        <v>3963</v>
      </c>
      <c r="Y14" s="107" t="s">
        <v>1191</v>
      </c>
    </row>
    <row r="15" spans="1:25" ht="24.95" customHeight="1" x14ac:dyDescent="0.25">
      <c r="A15" s="73">
        <v>13</v>
      </c>
      <c r="B15" s="105" t="s">
        <v>39</v>
      </c>
      <c r="C15" s="106" t="s">
        <v>134</v>
      </c>
      <c r="D15" s="75" t="s">
        <v>3986</v>
      </c>
      <c r="E15" s="107" t="s">
        <v>1130</v>
      </c>
      <c r="F15" s="105" t="s">
        <v>51</v>
      </c>
      <c r="G15" s="106" t="s">
        <v>134</v>
      </c>
      <c r="H15" s="75" t="s">
        <v>3966</v>
      </c>
      <c r="I15" s="107" t="s">
        <v>1268</v>
      </c>
      <c r="J15" s="105" t="s">
        <v>60</v>
      </c>
      <c r="K15" s="106" t="s">
        <v>134</v>
      </c>
      <c r="L15" s="75" t="s">
        <v>3960</v>
      </c>
      <c r="M15" s="107" t="s">
        <v>1722</v>
      </c>
      <c r="N15" s="105" t="s">
        <v>27</v>
      </c>
      <c r="O15" s="106" t="s">
        <v>40</v>
      </c>
      <c r="P15" s="75" t="s">
        <v>3983</v>
      </c>
      <c r="Q15" s="107" t="s">
        <v>1981</v>
      </c>
      <c r="R15" s="105" t="s">
        <v>27</v>
      </c>
      <c r="S15" s="106" t="s">
        <v>134</v>
      </c>
      <c r="T15" s="75" t="s">
        <v>3954</v>
      </c>
      <c r="U15" s="107" t="s">
        <v>1085</v>
      </c>
      <c r="V15" s="105" t="s">
        <v>51</v>
      </c>
      <c r="W15" s="106" t="s">
        <v>153</v>
      </c>
      <c r="X15" s="125" t="s">
        <v>3963</v>
      </c>
      <c r="Y15" s="107" t="s">
        <v>1191</v>
      </c>
    </row>
    <row r="16" spans="1:25" ht="24.95" customHeight="1" x14ac:dyDescent="0.25">
      <c r="A16" s="73">
        <v>14</v>
      </c>
      <c r="B16" s="105" t="s">
        <v>27</v>
      </c>
      <c r="C16" s="106" t="s">
        <v>134</v>
      </c>
      <c r="D16" s="75" t="s">
        <v>3989</v>
      </c>
      <c r="E16" s="107" t="s">
        <v>1119</v>
      </c>
      <c r="F16" s="105" t="s">
        <v>51</v>
      </c>
      <c r="G16" s="106" t="s">
        <v>40</v>
      </c>
      <c r="H16" s="75" t="s">
        <v>3970</v>
      </c>
      <c r="I16" s="107" t="s">
        <v>1268</v>
      </c>
      <c r="J16" s="105" t="s">
        <v>67</v>
      </c>
      <c r="K16" s="106" t="s">
        <v>90</v>
      </c>
      <c r="L16" s="75" t="s">
        <v>3995</v>
      </c>
      <c r="M16" s="107" t="s">
        <v>1722</v>
      </c>
      <c r="N16" s="105" t="s">
        <v>27</v>
      </c>
      <c r="O16" s="106" t="s">
        <v>134</v>
      </c>
      <c r="P16" s="75" t="s">
        <v>3971</v>
      </c>
      <c r="Q16" s="107" t="s">
        <v>1982</v>
      </c>
      <c r="R16" s="105" t="s">
        <v>39</v>
      </c>
      <c r="S16" s="106" t="s">
        <v>134</v>
      </c>
      <c r="T16" s="75" t="s">
        <v>3969</v>
      </c>
      <c r="U16" s="107" t="s">
        <v>1085</v>
      </c>
      <c r="V16" s="105" t="s">
        <v>60</v>
      </c>
      <c r="W16" s="106" t="s">
        <v>134</v>
      </c>
      <c r="X16" s="125" t="s">
        <v>3966</v>
      </c>
      <c r="Y16" s="107" t="s">
        <v>1202</v>
      </c>
    </row>
    <row r="17" spans="1:25" ht="24.95" customHeight="1" x14ac:dyDescent="0.25">
      <c r="A17" s="73">
        <v>15</v>
      </c>
      <c r="B17" s="105" t="s">
        <v>39</v>
      </c>
      <c r="C17" s="106" t="s">
        <v>90</v>
      </c>
      <c r="D17" s="75" t="s">
        <v>3970</v>
      </c>
      <c r="E17" s="107" t="s">
        <v>1136</v>
      </c>
      <c r="F17" s="105" t="s">
        <v>51</v>
      </c>
      <c r="G17" s="106" t="s">
        <v>40</v>
      </c>
      <c r="H17" s="75" t="s">
        <v>3965</v>
      </c>
      <c r="I17" s="107" t="s">
        <v>1277</v>
      </c>
      <c r="J17" s="105" t="s">
        <v>67</v>
      </c>
      <c r="K17" s="106" t="s">
        <v>113</v>
      </c>
      <c r="L17" s="75" t="s">
        <v>3995</v>
      </c>
      <c r="M17" s="107" t="s">
        <v>1722</v>
      </c>
      <c r="N17" s="105" t="s">
        <v>67</v>
      </c>
      <c r="O17" s="106" t="s">
        <v>40</v>
      </c>
      <c r="P17" s="75" t="s">
        <v>3971</v>
      </c>
      <c r="Q17" s="107" t="s">
        <v>1983</v>
      </c>
      <c r="R17" s="105" t="s">
        <v>27</v>
      </c>
      <c r="S17" s="106" t="s">
        <v>134</v>
      </c>
      <c r="T17" s="75" t="s">
        <v>3972</v>
      </c>
      <c r="U17" s="107" t="s">
        <v>1086</v>
      </c>
      <c r="V17" s="105" t="s">
        <v>27</v>
      </c>
      <c r="W17" s="106" t="s">
        <v>73</v>
      </c>
      <c r="X17" s="125" t="s">
        <v>3951</v>
      </c>
      <c r="Y17" s="107" t="s">
        <v>1177</v>
      </c>
    </row>
    <row r="18" spans="1:25" ht="24.95" customHeight="1" x14ac:dyDescent="0.25">
      <c r="A18" s="73">
        <v>16</v>
      </c>
      <c r="B18" s="105" t="s">
        <v>39</v>
      </c>
      <c r="C18" s="106" t="s">
        <v>134</v>
      </c>
      <c r="D18" s="75" t="s">
        <v>3972</v>
      </c>
      <c r="E18" s="107" t="s">
        <v>1136</v>
      </c>
      <c r="F18" s="105" t="s">
        <v>51</v>
      </c>
      <c r="G18" s="106" t="s">
        <v>134</v>
      </c>
      <c r="H18" s="75" t="s">
        <v>3986</v>
      </c>
      <c r="I18" s="107" t="s">
        <v>1290</v>
      </c>
      <c r="J18" s="105" t="s">
        <v>51</v>
      </c>
      <c r="K18" s="106" t="s">
        <v>40</v>
      </c>
      <c r="L18" s="75" t="s">
        <v>3994</v>
      </c>
      <c r="M18" s="107" t="s">
        <v>1732</v>
      </c>
      <c r="N18" s="105" t="s">
        <v>27</v>
      </c>
      <c r="O18" s="106" t="s">
        <v>134</v>
      </c>
      <c r="P18" s="75" t="s">
        <v>3967</v>
      </c>
      <c r="Q18" s="107" t="s">
        <v>3204</v>
      </c>
      <c r="R18" s="105" t="s">
        <v>27</v>
      </c>
      <c r="S18" s="106" t="s">
        <v>153</v>
      </c>
      <c r="T18" s="75" t="s">
        <v>3972</v>
      </c>
      <c r="U18" s="107" t="s">
        <v>1086</v>
      </c>
      <c r="V18" s="105" t="s">
        <v>60</v>
      </c>
      <c r="W18" s="106" t="s">
        <v>153</v>
      </c>
      <c r="X18" s="125" t="s">
        <v>3957</v>
      </c>
      <c r="Y18" s="107" t="s">
        <v>1203</v>
      </c>
    </row>
    <row r="19" spans="1:25" ht="24.95" customHeight="1" x14ac:dyDescent="0.25">
      <c r="A19" s="73">
        <v>17</v>
      </c>
      <c r="B19" s="105" t="s">
        <v>27</v>
      </c>
      <c r="C19" s="106" t="s">
        <v>40</v>
      </c>
      <c r="D19" s="75" t="s">
        <v>3961</v>
      </c>
      <c r="E19" s="107" t="s">
        <v>1137</v>
      </c>
      <c r="F19" s="105" t="s">
        <v>39</v>
      </c>
      <c r="G19" s="106" t="s">
        <v>134</v>
      </c>
      <c r="H19" s="75" t="s">
        <v>3962</v>
      </c>
      <c r="I19" s="107" t="s">
        <v>1283</v>
      </c>
      <c r="J19" s="105" t="s">
        <v>60</v>
      </c>
      <c r="K19" s="106" t="s">
        <v>40</v>
      </c>
      <c r="L19" s="75" t="s">
        <v>3994</v>
      </c>
      <c r="M19" s="107" t="s">
        <v>1732</v>
      </c>
      <c r="N19" s="105" t="s">
        <v>27</v>
      </c>
      <c r="O19" s="106" t="s">
        <v>113</v>
      </c>
      <c r="P19" s="75" t="s">
        <v>3971</v>
      </c>
      <c r="Q19" s="107" t="s">
        <v>1984</v>
      </c>
      <c r="R19" s="105" t="s">
        <v>27</v>
      </c>
      <c r="S19" s="106" t="s">
        <v>73</v>
      </c>
      <c r="T19" s="75" t="s">
        <v>3983</v>
      </c>
      <c r="U19" s="107" t="s">
        <v>1087</v>
      </c>
      <c r="V19" s="105" t="s">
        <v>60</v>
      </c>
      <c r="W19" s="106" t="s">
        <v>90</v>
      </c>
      <c r="X19" s="125" t="s">
        <v>3960</v>
      </c>
      <c r="Y19" s="107" t="s">
        <v>1183</v>
      </c>
    </row>
    <row r="20" spans="1:25" ht="24.95" customHeight="1" x14ac:dyDescent="0.25">
      <c r="A20" s="73">
        <v>18</v>
      </c>
      <c r="B20" s="105" t="s">
        <v>27</v>
      </c>
      <c r="C20" s="106" t="s">
        <v>73</v>
      </c>
      <c r="D20" s="75" t="s">
        <v>3969</v>
      </c>
      <c r="E20" s="107" t="s">
        <v>1138</v>
      </c>
      <c r="F20" s="105" t="s">
        <v>51</v>
      </c>
      <c r="G20" s="106" t="s">
        <v>40</v>
      </c>
      <c r="H20" s="75" t="s">
        <v>3966</v>
      </c>
      <c r="I20" s="107" t="s">
        <v>1267</v>
      </c>
      <c r="J20" s="105" t="s">
        <v>67</v>
      </c>
      <c r="K20" s="106" t="s">
        <v>40</v>
      </c>
      <c r="L20" s="75" t="s">
        <v>3994</v>
      </c>
      <c r="M20" s="107" t="s">
        <v>1732</v>
      </c>
      <c r="N20" s="105" t="s">
        <v>27</v>
      </c>
      <c r="O20" s="106" t="s">
        <v>134</v>
      </c>
      <c r="P20" s="75" t="s">
        <v>3955</v>
      </c>
      <c r="Q20" s="107" t="s">
        <v>1984</v>
      </c>
      <c r="R20" s="105" t="s">
        <v>27</v>
      </c>
      <c r="S20" s="106" t="s">
        <v>113</v>
      </c>
      <c r="T20" s="75" t="s">
        <v>3983</v>
      </c>
      <c r="U20" s="107" t="s">
        <v>1087</v>
      </c>
      <c r="V20" s="105" t="s">
        <v>27</v>
      </c>
      <c r="W20" s="106" t="s">
        <v>153</v>
      </c>
      <c r="X20" s="125" t="s">
        <v>3952</v>
      </c>
      <c r="Y20" s="107" t="s">
        <v>1204</v>
      </c>
    </row>
    <row r="21" spans="1:25" ht="24.95" customHeight="1" x14ac:dyDescent="0.25">
      <c r="A21" s="73">
        <v>19</v>
      </c>
      <c r="B21" s="105" t="s">
        <v>27</v>
      </c>
      <c r="C21" s="106" t="s">
        <v>113</v>
      </c>
      <c r="D21" s="75" t="s">
        <v>5062</v>
      </c>
      <c r="E21" s="107" t="s">
        <v>1138</v>
      </c>
      <c r="F21" s="129"/>
      <c r="G21" s="128"/>
      <c r="H21" s="128"/>
      <c r="I21" s="138"/>
      <c r="J21" s="105" t="s">
        <v>39</v>
      </c>
      <c r="K21" s="106" t="s">
        <v>134</v>
      </c>
      <c r="L21" s="75" t="s">
        <v>3965</v>
      </c>
      <c r="M21" s="107" t="s">
        <v>1733</v>
      </c>
      <c r="N21" s="105" t="s">
        <v>27</v>
      </c>
      <c r="O21" s="106" t="s">
        <v>113</v>
      </c>
      <c r="P21" s="75" t="s">
        <v>3955</v>
      </c>
      <c r="Q21" s="107" t="s">
        <v>1985</v>
      </c>
      <c r="R21" s="105" t="s">
        <v>39</v>
      </c>
      <c r="S21" s="106" t="s">
        <v>90</v>
      </c>
      <c r="T21" s="75" t="s">
        <v>3949</v>
      </c>
      <c r="U21" s="107" t="s">
        <v>1087</v>
      </c>
      <c r="V21" s="105" t="s">
        <v>51</v>
      </c>
      <c r="W21" s="106" t="s">
        <v>134</v>
      </c>
      <c r="X21" s="125" t="s">
        <v>3955</v>
      </c>
      <c r="Y21" s="107" t="s">
        <v>1205</v>
      </c>
    </row>
    <row r="22" spans="1:25" ht="24.95" customHeight="1" x14ac:dyDescent="0.25">
      <c r="A22" s="73">
        <v>20</v>
      </c>
      <c r="B22" s="105" t="s">
        <v>60</v>
      </c>
      <c r="C22" s="106" t="s">
        <v>90</v>
      </c>
      <c r="D22" s="75" t="s">
        <v>3995</v>
      </c>
      <c r="E22" s="107" t="s">
        <v>1139</v>
      </c>
      <c r="F22" s="129"/>
      <c r="G22" s="128"/>
      <c r="H22" s="128"/>
      <c r="I22" s="138"/>
      <c r="J22" s="105" t="s">
        <v>39</v>
      </c>
      <c r="K22" s="106" t="s">
        <v>153</v>
      </c>
      <c r="L22" s="75" t="s">
        <v>3965</v>
      </c>
      <c r="M22" s="107" t="s">
        <v>1733</v>
      </c>
      <c r="N22" s="105" t="s">
        <v>27</v>
      </c>
      <c r="O22" s="106" t="s">
        <v>113</v>
      </c>
      <c r="P22" s="75" t="s">
        <v>3953</v>
      </c>
      <c r="Q22" s="107" t="s">
        <v>1986</v>
      </c>
      <c r="R22" s="105" t="s">
        <v>39</v>
      </c>
      <c r="S22" s="106" t="s">
        <v>134</v>
      </c>
      <c r="T22" s="75" t="s">
        <v>3949</v>
      </c>
      <c r="U22" s="107" t="s">
        <v>1087</v>
      </c>
      <c r="V22" s="105" t="s">
        <v>51</v>
      </c>
      <c r="W22" s="106" t="s">
        <v>134</v>
      </c>
      <c r="X22" s="125" t="s">
        <v>3985</v>
      </c>
      <c r="Y22" s="107" t="s">
        <v>1206</v>
      </c>
    </row>
    <row r="23" spans="1:25" ht="24.75" customHeight="1" x14ac:dyDescent="0.25">
      <c r="A23" s="132">
        <v>21</v>
      </c>
      <c r="B23" s="133"/>
      <c r="C23" s="76"/>
      <c r="D23" s="76"/>
      <c r="E23" s="134"/>
      <c r="F23" s="133"/>
      <c r="G23" s="76"/>
      <c r="H23" s="76"/>
      <c r="I23" s="134"/>
      <c r="J23" s="133"/>
      <c r="K23" s="76"/>
      <c r="L23" s="76"/>
      <c r="M23" s="134"/>
      <c r="N23" s="135" t="s">
        <v>27</v>
      </c>
      <c r="O23" s="76" t="s">
        <v>134</v>
      </c>
      <c r="P23" s="76" t="s">
        <v>3953</v>
      </c>
      <c r="Q23" s="134" t="s">
        <v>1986</v>
      </c>
      <c r="R23" s="133"/>
      <c r="S23" s="76"/>
      <c r="T23" s="76"/>
      <c r="U23" s="134"/>
      <c r="V23" s="133"/>
      <c r="W23" s="76"/>
      <c r="X23" s="76"/>
      <c r="Y23" s="134"/>
    </row>
    <row r="24" spans="1:25" ht="24.75" customHeight="1" x14ac:dyDescent="0.25">
      <c r="A24" s="73">
        <v>22</v>
      </c>
      <c r="B24" s="260"/>
      <c r="C24" s="261"/>
      <c r="D24" s="261"/>
      <c r="E24" s="138"/>
      <c r="F24" s="260"/>
      <c r="G24" s="261"/>
      <c r="H24" s="261"/>
      <c r="I24" s="138"/>
      <c r="J24" s="260"/>
      <c r="K24" s="261"/>
      <c r="L24" s="261"/>
      <c r="M24" s="138"/>
      <c r="N24" s="262" t="s">
        <v>67</v>
      </c>
      <c r="O24" s="261" t="s">
        <v>73</v>
      </c>
      <c r="P24" s="261" t="s">
        <v>3971</v>
      </c>
      <c r="Q24" s="138" t="s">
        <v>1987</v>
      </c>
      <c r="R24" s="260"/>
      <c r="S24" s="261"/>
      <c r="T24" s="261"/>
      <c r="U24" s="138"/>
      <c r="V24" s="260"/>
      <c r="W24" s="261"/>
      <c r="X24" s="261"/>
      <c r="Y24" s="138"/>
    </row>
  </sheetData>
  <mergeCells count="6">
    <mergeCell ref="R1:U1"/>
    <mergeCell ref="J1:M1"/>
    <mergeCell ref="B1:E1"/>
    <mergeCell ref="V1:Y1"/>
    <mergeCell ref="N1:Q1"/>
    <mergeCell ref="F1:I1"/>
  </mergeCells>
  <dataValidations count="2">
    <dataValidation type="list" allowBlank="1" showInputMessage="1" showErrorMessage="1" sqref="S3:S22 G3:G20 C3:C22 W3:W22 K3:K22 O3:O22">
      <formula1>#REF!</formula1>
    </dataValidation>
    <dataValidation type="list" allowBlank="1" showInputMessage="1" showErrorMessage="1" sqref="B3:B22 F3:F20 J3:J22 N3:N22 R3:R22 V3:V22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9.140625" style="114"/>
    <col min="2" max="2" width="6.140625" style="91" bestFit="1" customWidth="1"/>
    <col min="3" max="3" width="10.42578125" style="91" bestFit="1" customWidth="1"/>
    <col min="4" max="4" width="9.140625" style="142"/>
    <col min="5" max="5" width="15.140625" style="91" bestFit="1" customWidth="1"/>
    <col min="6" max="6" width="7.140625" style="91" bestFit="1" customWidth="1"/>
    <col min="7" max="7" width="10.42578125" style="91" bestFit="1" customWidth="1"/>
    <col min="8" max="8" width="9.5703125" style="91" customWidth="1"/>
    <col min="9" max="9" width="14" style="91" bestFit="1" customWidth="1"/>
    <col min="10" max="10" width="6" style="91" bestFit="1" customWidth="1"/>
    <col min="11" max="11" width="7.140625" style="91" bestFit="1" customWidth="1"/>
    <col min="12" max="12" width="10.42578125" style="91" bestFit="1" customWidth="1"/>
    <col min="13" max="13" width="17.28515625" style="91" customWidth="1"/>
    <col min="14" max="14" width="18" style="91" bestFit="1" customWidth="1"/>
    <col min="15" max="15" width="8.140625" style="91" bestFit="1" customWidth="1"/>
    <col min="16" max="16" width="11.42578125" style="91" bestFit="1" customWidth="1"/>
    <col min="17" max="17" width="10.5703125" style="91" customWidth="1"/>
    <col min="18" max="18" width="15.42578125" style="91" bestFit="1" customWidth="1"/>
    <col min="19" max="19" width="8.140625" style="91" bestFit="1" customWidth="1"/>
    <col min="20" max="20" width="11.42578125" style="91" bestFit="1" customWidth="1"/>
    <col min="21" max="21" width="10.5703125" style="91" customWidth="1"/>
    <col min="22" max="22" width="21.140625" style="91" bestFit="1" customWidth="1"/>
    <col min="23" max="23" width="8" style="91" bestFit="1" customWidth="1"/>
    <col min="24" max="24" width="8.140625" style="91" bestFit="1" customWidth="1"/>
    <col min="25" max="25" width="11.42578125" style="91" bestFit="1" customWidth="1"/>
    <col min="26" max="26" width="10.5703125" style="91" customWidth="1"/>
    <col min="27" max="27" width="11.85546875" style="91" bestFit="1" customWidth="1"/>
    <col min="28" max="29" width="9.140625" style="119"/>
    <col min="30" max="16384" width="9.140625" style="98"/>
  </cols>
  <sheetData>
    <row r="1" spans="1:29" s="116" customFormat="1" ht="42" customHeight="1" thickBot="1" x14ac:dyDescent="0.3">
      <c r="A1" s="115"/>
      <c r="B1" s="312" t="s">
        <v>240</v>
      </c>
      <c r="C1" s="299"/>
      <c r="D1" s="299"/>
      <c r="E1" s="300"/>
      <c r="F1" s="301" t="s">
        <v>241</v>
      </c>
      <c r="G1" s="301"/>
      <c r="H1" s="301"/>
      <c r="I1" s="301"/>
      <c r="J1" s="296" t="s">
        <v>242</v>
      </c>
      <c r="K1" s="297"/>
      <c r="L1" s="297"/>
      <c r="M1" s="297"/>
      <c r="N1" s="298"/>
      <c r="O1" s="302" t="s">
        <v>243</v>
      </c>
      <c r="P1" s="302"/>
      <c r="Q1" s="302"/>
      <c r="R1" s="302"/>
      <c r="S1" s="296" t="s">
        <v>244</v>
      </c>
      <c r="T1" s="297"/>
      <c r="U1" s="297"/>
      <c r="V1" s="297"/>
      <c r="W1" s="309" t="s">
        <v>245</v>
      </c>
      <c r="X1" s="310"/>
      <c r="Y1" s="310"/>
      <c r="Z1" s="310"/>
      <c r="AA1" s="311"/>
    </row>
    <row r="2" spans="1:29" ht="24.95" customHeight="1" thickTop="1" thickBot="1" x14ac:dyDescent="0.3">
      <c r="A2" s="240" t="s">
        <v>916</v>
      </c>
      <c r="B2" s="241" t="s">
        <v>227</v>
      </c>
      <c r="C2" s="209" t="s">
        <v>225</v>
      </c>
      <c r="D2" s="242" t="s">
        <v>11</v>
      </c>
      <c r="E2" s="209" t="s">
        <v>226</v>
      </c>
      <c r="F2" s="241" t="s">
        <v>892</v>
      </c>
      <c r="G2" s="209" t="s">
        <v>893</v>
      </c>
      <c r="H2" s="209" t="s">
        <v>894</v>
      </c>
      <c r="I2" s="209" t="s">
        <v>895</v>
      </c>
      <c r="J2" s="208" t="s">
        <v>233</v>
      </c>
      <c r="K2" s="209" t="s">
        <v>896</v>
      </c>
      <c r="L2" s="209" t="s">
        <v>897</v>
      </c>
      <c r="M2" s="209" t="s">
        <v>898</v>
      </c>
      <c r="N2" s="209" t="s">
        <v>899</v>
      </c>
      <c r="O2" s="208" t="s">
        <v>900</v>
      </c>
      <c r="P2" s="209" t="s">
        <v>901</v>
      </c>
      <c r="Q2" s="209" t="s">
        <v>902</v>
      </c>
      <c r="R2" s="209" t="s">
        <v>903</v>
      </c>
      <c r="S2" s="208" t="s">
        <v>904</v>
      </c>
      <c r="T2" s="209" t="s">
        <v>905</v>
      </c>
      <c r="U2" s="209" t="s">
        <v>906</v>
      </c>
      <c r="V2" s="209" t="s">
        <v>907</v>
      </c>
      <c r="W2" s="208" t="s">
        <v>922</v>
      </c>
      <c r="X2" s="209" t="s">
        <v>923</v>
      </c>
      <c r="Y2" s="209" t="s">
        <v>924</v>
      </c>
      <c r="Z2" s="209" t="s">
        <v>925</v>
      </c>
      <c r="AA2" s="210" t="s">
        <v>926</v>
      </c>
      <c r="AB2" s="98"/>
      <c r="AC2" s="98"/>
    </row>
    <row r="3" spans="1:29" ht="24.95" customHeight="1" thickBot="1" x14ac:dyDescent="0.3">
      <c r="A3" s="139">
        <v>1</v>
      </c>
      <c r="B3" s="120" t="s">
        <v>39</v>
      </c>
      <c r="C3" s="121" t="s">
        <v>73</v>
      </c>
      <c r="D3" s="122" t="s">
        <v>3972</v>
      </c>
      <c r="E3" s="137" t="s">
        <v>1355</v>
      </c>
      <c r="F3" s="120" t="s">
        <v>27</v>
      </c>
      <c r="G3" s="121" t="s">
        <v>73</v>
      </c>
      <c r="H3" s="123" t="s">
        <v>3996</v>
      </c>
      <c r="I3" s="137" t="s">
        <v>1514</v>
      </c>
      <c r="J3" s="120" t="s">
        <v>26</v>
      </c>
      <c r="K3" s="121" t="s">
        <v>51</v>
      </c>
      <c r="L3" s="121" t="s">
        <v>153</v>
      </c>
      <c r="M3" s="122" t="s">
        <v>3965</v>
      </c>
      <c r="N3" s="137" t="s">
        <v>1688</v>
      </c>
      <c r="O3" s="120" t="s">
        <v>27</v>
      </c>
      <c r="P3" s="121" t="s">
        <v>113</v>
      </c>
      <c r="Q3" s="122" t="s">
        <v>3951</v>
      </c>
      <c r="R3" s="137" t="s">
        <v>1531</v>
      </c>
      <c r="S3" s="143" t="s">
        <v>51</v>
      </c>
      <c r="T3" s="144" t="s">
        <v>153</v>
      </c>
      <c r="U3" s="145" t="s">
        <v>3972</v>
      </c>
      <c r="V3" s="146" t="s">
        <v>1083</v>
      </c>
      <c r="W3" s="147" t="s">
        <v>26</v>
      </c>
      <c r="X3" s="121" t="s">
        <v>27</v>
      </c>
      <c r="Y3" s="121" t="s">
        <v>40</v>
      </c>
      <c r="Z3" s="123" t="s">
        <v>4006</v>
      </c>
      <c r="AA3" s="124" t="s">
        <v>1003</v>
      </c>
      <c r="AB3" s="98"/>
      <c r="AC3" s="98"/>
    </row>
    <row r="4" spans="1:29" ht="24.95" customHeight="1" x14ac:dyDescent="0.25">
      <c r="A4" s="243">
        <v>2</v>
      </c>
      <c r="B4" s="212" t="s">
        <v>39</v>
      </c>
      <c r="C4" s="213" t="s">
        <v>90</v>
      </c>
      <c r="D4" s="191" t="s">
        <v>4011</v>
      </c>
      <c r="E4" s="238" t="s">
        <v>1355</v>
      </c>
      <c r="F4" s="212" t="s">
        <v>27</v>
      </c>
      <c r="G4" s="213" t="s">
        <v>90</v>
      </c>
      <c r="H4" s="214" t="s">
        <v>3996</v>
      </c>
      <c r="I4" s="238" t="s">
        <v>1514</v>
      </c>
      <c r="J4" s="212" t="s">
        <v>38</v>
      </c>
      <c r="K4" s="213" t="s">
        <v>39</v>
      </c>
      <c r="L4" s="213" t="s">
        <v>153</v>
      </c>
      <c r="M4" s="191" t="s">
        <v>3954</v>
      </c>
      <c r="N4" s="238" t="s">
        <v>1689</v>
      </c>
      <c r="O4" s="212" t="s">
        <v>27</v>
      </c>
      <c r="P4" s="213" t="s">
        <v>134</v>
      </c>
      <c r="Q4" s="191" t="s">
        <v>3997</v>
      </c>
      <c r="R4" s="238" t="s">
        <v>1531</v>
      </c>
      <c r="S4" s="231" t="s">
        <v>27</v>
      </c>
      <c r="T4" s="228" t="s">
        <v>113</v>
      </c>
      <c r="U4" s="229" t="s">
        <v>3989</v>
      </c>
      <c r="V4" s="232" t="s">
        <v>1088</v>
      </c>
      <c r="W4" s="244"/>
      <c r="X4" s="245"/>
      <c r="Y4" s="245"/>
      <c r="Z4" s="245"/>
      <c r="AA4" s="246"/>
      <c r="AB4" s="98"/>
      <c r="AC4" s="98"/>
    </row>
    <row r="5" spans="1:29" ht="24.95" customHeight="1" x14ac:dyDescent="0.25">
      <c r="A5" s="140">
        <v>3</v>
      </c>
      <c r="B5" s="105" t="s">
        <v>39</v>
      </c>
      <c r="C5" s="106" t="s">
        <v>113</v>
      </c>
      <c r="D5" s="75" t="s">
        <v>3998</v>
      </c>
      <c r="E5" s="107" t="s">
        <v>1355</v>
      </c>
      <c r="F5" s="105" t="s">
        <v>27</v>
      </c>
      <c r="G5" s="106" t="s">
        <v>113</v>
      </c>
      <c r="H5" s="125" t="s">
        <v>3996</v>
      </c>
      <c r="I5" s="107" t="s">
        <v>1514</v>
      </c>
      <c r="J5" s="105" t="s">
        <v>26</v>
      </c>
      <c r="K5" s="106" t="s">
        <v>27</v>
      </c>
      <c r="L5" s="106" t="s">
        <v>134</v>
      </c>
      <c r="M5" s="75" t="s">
        <v>3999</v>
      </c>
      <c r="N5" s="107" t="s">
        <v>1691</v>
      </c>
      <c r="O5" s="105" t="s">
        <v>27</v>
      </c>
      <c r="P5" s="106" t="s">
        <v>153</v>
      </c>
      <c r="Q5" s="75" t="s">
        <v>3997</v>
      </c>
      <c r="R5" s="107" t="s">
        <v>1531</v>
      </c>
      <c r="S5" s="148" t="s">
        <v>27</v>
      </c>
      <c r="T5" s="149" t="s">
        <v>134</v>
      </c>
      <c r="U5" s="150" t="s">
        <v>3996</v>
      </c>
      <c r="V5" s="151" t="s">
        <v>1090</v>
      </c>
      <c r="W5" s="129"/>
      <c r="X5" s="128"/>
      <c r="Y5" s="128"/>
      <c r="Z5" s="128"/>
      <c r="AA5" s="138"/>
      <c r="AB5" s="98"/>
      <c r="AC5" s="98"/>
    </row>
    <row r="6" spans="1:29" ht="24.95" customHeight="1" x14ac:dyDescent="0.25">
      <c r="A6" s="243">
        <v>4</v>
      </c>
      <c r="B6" s="212" t="s">
        <v>27</v>
      </c>
      <c r="C6" s="213" t="s">
        <v>40</v>
      </c>
      <c r="D6" s="191" t="s">
        <v>3965</v>
      </c>
      <c r="E6" s="238" t="s">
        <v>1356</v>
      </c>
      <c r="F6" s="212" t="s">
        <v>39</v>
      </c>
      <c r="G6" s="213" t="s">
        <v>40</v>
      </c>
      <c r="H6" s="214" t="s">
        <v>3961</v>
      </c>
      <c r="I6" s="238" t="s">
        <v>1516</v>
      </c>
      <c r="J6" s="212" t="s">
        <v>26</v>
      </c>
      <c r="K6" s="213" t="s">
        <v>60</v>
      </c>
      <c r="L6" s="213" t="s">
        <v>113</v>
      </c>
      <c r="M6" s="191" t="s">
        <v>3966</v>
      </c>
      <c r="N6" s="238" t="s">
        <v>1693</v>
      </c>
      <c r="O6" s="212" t="s">
        <v>27</v>
      </c>
      <c r="P6" s="213" t="s">
        <v>113</v>
      </c>
      <c r="Q6" s="191" t="s">
        <v>3958</v>
      </c>
      <c r="R6" s="238" t="s">
        <v>1511</v>
      </c>
      <c r="S6" s="231" t="s">
        <v>60</v>
      </c>
      <c r="T6" s="228" t="s">
        <v>113</v>
      </c>
      <c r="U6" s="229" t="s">
        <v>3971</v>
      </c>
      <c r="V6" s="232" t="s">
        <v>1091</v>
      </c>
      <c r="W6" s="216"/>
      <c r="X6" s="217"/>
      <c r="Y6" s="217"/>
      <c r="Z6" s="217"/>
      <c r="AA6" s="239"/>
      <c r="AB6" s="98"/>
      <c r="AC6" s="98"/>
    </row>
    <row r="7" spans="1:29" ht="24.95" customHeight="1" x14ac:dyDescent="0.25">
      <c r="A7" s="140">
        <v>5</v>
      </c>
      <c r="B7" s="105" t="s">
        <v>27</v>
      </c>
      <c r="C7" s="106" t="s">
        <v>73</v>
      </c>
      <c r="D7" s="75" t="s">
        <v>3995</v>
      </c>
      <c r="E7" s="107" t="s">
        <v>1356</v>
      </c>
      <c r="F7" s="105" t="s">
        <v>27</v>
      </c>
      <c r="G7" s="106" t="s">
        <v>40</v>
      </c>
      <c r="H7" s="125" t="s">
        <v>3966</v>
      </c>
      <c r="I7" s="107" t="s">
        <v>1517</v>
      </c>
      <c r="J7" s="105" t="s">
        <v>26</v>
      </c>
      <c r="K7" s="106" t="s">
        <v>39</v>
      </c>
      <c r="L7" s="106" t="s">
        <v>113</v>
      </c>
      <c r="M7" s="75" t="s">
        <v>3966</v>
      </c>
      <c r="N7" s="107" t="s">
        <v>1694</v>
      </c>
      <c r="O7" s="105" t="s">
        <v>27</v>
      </c>
      <c r="P7" s="106" t="s">
        <v>134</v>
      </c>
      <c r="Q7" s="75" t="s">
        <v>4000</v>
      </c>
      <c r="R7" s="107" t="s">
        <v>1511</v>
      </c>
      <c r="S7" s="148" t="s">
        <v>51</v>
      </c>
      <c r="T7" s="149" t="s">
        <v>153</v>
      </c>
      <c r="U7" s="150" t="s">
        <v>3971</v>
      </c>
      <c r="V7" s="151" t="s">
        <v>1093</v>
      </c>
      <c r="W7" s="129"/>
      <c r="X7" s="128"/>
      <c r="Y7" s="128"/>
      <c r="Z7" s="128"/>
      <c r="AA7" s="138"/>
      <c r="AB7" s="98"/>
      <c r="AC7" s="98"/>
    </row>
    <row r="8" spans="1:29" ht="24.75" customHeight="1" x14ac:dyDescent="0.25">
      <c r="A8" s="243">
        <v>6</v>
      </c>
      <c r="B8" s="212" t="s">
        <v>27</v>
      </c>
      <c r="C8" s="213" t="s">
        <v>90</v>
      </c>
      <c r="D8" s="191" t="s">
        <v>3995</v>
      </c>
      <c r="E8" s="238" t="s">
        <v>1356</v>
      </c>
      <c r="F8" s="212" t="s">
        <v>27</v>
      </c>
      <c r="G8" s="213" t="s">
        <v>40</v>
      </c>
      <c r="H8" s="214" t="s">
        <v>3955</v>
      </c>
      <c r="I8" s="238" t="s">
        <v>1518</v>
      </c>
      <c r="J8" s="212" t="s">
        <v>26</v>
      </c>
      <c r="K8" s="213" t="s">
        <v>39</v>
      </c>
      <c r="L8" s="213" t="s">
        <v>40</v>
      </c>
      <c r="M8" s="191" t="s">
        <v>3966</v>
      </c>
      <c r="N8" s="238" t="s">
        <v>1695</v>
      </c>
      <c r="O8" s="212" t="s">
        <v>51</v>
      </c>
      <c r="P8" s="213" t="s">
        <v>153</v>
      </c>
      <c r="Q8" s="191" t="s">
        <v>3957</v>
      </c>
      <c r="R8" s="238" t="s">
        <v>1550</v>
      </c>
      <c r="S8" s="231" t="s">
        <v>27</v>
      </c>
      <c r="T8" s="228" t="s">
        <v>113</v>
      </c>
      <c r="U8" s="229" t="s">
        <v>4001</v>
      </c>
      <c r="V8" s="232" t="s">
        <v>1095</v>
      </c>
      <c r="W8" s="216"/>
      <c r="X8" s="217"/>
      <c r="Y8" s="217"/>
      <c r="Z8" s="217"/>
      <c r="AA8" s="239"/>
      <c r="AB8" s="98"/>
      <c r="AC8" s="98"/>
    </row>
    <row r="9" spans="1:29" ht="24.95" customHeight="1" x14ac:dyDescent="0.25">
      <c r="A9" s="140">
        <v>7</v>
      </c>
      <c r="B9" s="105" t="s">
        <v>27</v>
      </c>
      <c r="C9" s="106" t="s">
        <v>73</v>
      </c>
      <c r="D9" s="75" t="s">
        <v>4002</v>
      </c>
      <c r="E9" s="107" t="s">
        <v>1357</v>
      </c>
      <c r="F9" s="105" t="s">
        <v>51</v>
      </c>
      <c r="G9" s="106" t="s">
        <v>134</v>
      </c>
      <c r="H9" s="125" t="s">
        <v>3957</v>
      </c>
      <c r="I9" s="107" t="s">
        <v>1519</v>
      </c>
      <c r="J9" s="105" t="s">
        <v>26</v>
      </c>
      <c r="K9" s="106" t="s">
        <v>27</v>
      </c>
      <c r="L9" s="106" t="s">
        <v>40</v>
      </c>
      <c r="M9" s="75" t="s">
        <v>3969</v>
      </c>
      <c r="N9" s="107" t="s">
        <v>1696</v>
      </c>
      <c r="O9" s="105" t="s">
        <v>39</v>
      </c>
      <c r="P9" s="106" t="s">
        <v>40</v>
      </c>
      <c r="Q9" s="75" t="s">
        <v>3970</v>
      </c>
      <c r="R9" s="107" t="s">
        <v>1512</v>
      </c>
      <c r="S9" s="148" t="s">
        <v>60</v>
      </c>
      <c r="T9" s="149" t="s">
        <v>113</v>
      </c>
      <c r="U9" s="150" t="s">
        <v>3947</v>
      </c>
      <c r="V9" s="151" t="s">
        <v>1096</v>
      </c>
      <c r="W9" s="129"/>
      <c r="X9" s="128"/>
      <c r="Y9" s="128"/>
      <c r="Z9" s="128"/>
      <c r="AA9" s="138"/>
      <c r="AB9" s="98"/>
      <c r="AC9" s="98"/>
    </row>
    <row r="10" spans="1:29" ht="24.95" customHeight="1" x14ac:dyDescent="0.25">
      <c r="A10" s="243">
        <v>8</v>
      </c>
      <c r="B10" s="212" t="s">
        <v>27</v>
      </c>
      <c r="C10" s="213" t="s">
        <v>90</v>
      </c>
      <c r="D10" s="191" t="s">
        <v>3971</v>
      </c>
      <c r="E10" s="238" t="s">
        <v>1357</v>
      </c>
      <c r="F10" s="212" t="s">
        <v>27</v>
      </c>
      <c r="G10" s="213" t="s">
        <v>40</v>
      </c>
      <c r="H10" s="214" t="s">
        <v>4003</v>
      </c>
      <c r="I10" s="238" t="s">
        <v>1512</v>
      </c>
      <c r="J10" s="212" t="s">
        <v>26</v>
      </c>
      <c r="K10" s="213" t="s">
        <v>51</v>
      </c>
      <c r="L10" s="213" t="s">
        <v>134</v>
      </c>
      <c r="M10" s="191" t="s">
        <v>4004</v>
      </c>
      <c r="N10" s="238" t="s">
        <v>1698</v>
      </c>
      <c r="O10" s="212" t="s">
        <v>39</v>
      </c>
      <c r="P10" s="213" t="s">
        <v>40</v>
      </c>
      <c r="Q10" s="191" t="s">
        <v>3955</v>
      </c>
      <c r="R10" s="238" t="s">
        <v>1551</v>
      </c>
      <c r="S10" s="231" t="s">
        <v>27</v>
      </c>
      <c r="T10" s="228" t="s">
        <v>153</v>
      </c>
      <c r="U10" s="229" t="s">
        <v>3970</v>
      </c>
      <c r="V10" s="232" t="s">
        <v>1085</v>
      </c>
      <c r="W10" s="216"/>
      <c r="X10" s="217"/>
      <c r="Y10" s="217"/>
      <c r="Z10" s="217"/>
      <c r="AA10" s="239"/>
      <c r="AB10" s="98"/>
      <c r="AC10" s="98"/>
    </row>
    <row r="11" spans="1:29" ht="24.95" customHeight="1" x14ac:dyDescent="0.25">
      <c r="A11" s="140">
        <v>9</v>
      </c>
      <c r="B11" s="105" t="s">
        <v>27</v>
      </c>
      <c r="C11" s="106" t="s">
        <v>113</v>
      </c>
      <c r="D11" s="75" t="s">
        <v>4002</v>
      </c>
      <c r="E11" s="107" t="s">
        <v>1357</v>
      </c>
      <c r="F11" s="105" t="s">
        <v>39</v>
      </c>
      <c r="G11" s="106" t="s">
        <v>134</v>
      </c>
      <c r="H11" s="125" t="s">
        <v>3955</v>
      </c>
      <c r="I11" s="107" t="s">
        <v>1521</v>
      </c>
      <c r="J11" s="105" t="s">
        <v>38</v>
      </c>
      <c r="K11" s="106" t="s">
        <v>51</v>
      </c>
      <c r="L11" s="106" t="s">
        <v>134</v>
      </c>
      <c r="M11" s="75" t="s">
        <v>4004</v>
      </c>
      <c r="N11" s="107" t="s">
        <v>1698</v>
      </c>
      <c r="O11" s="105" t="s">
        <v>39</v>
      </c>
      <c r="P11" s="106" t="s">
        <v>73</v>
      </c>
      <c r="Q11" s="75" t="s">
        <v>3952</v>
      </c>
      <c r="R11" s="107" t="s">
        <v>1541</v>
      </c>
      <c r="S11" s="148" t="s">
        <v>27</v>
      </c>
      <c r="T11" s="149" t="s">
        <v>73</v>
      </c>
      <c r="U11" s="150" t="s">
        <v>4005</v>
      </c>
      <c r="V11" s="151" t="s">
        <v>1084</v>
      </c>
      <c r="W11" s="129"/>
      <c r="X11" s="128"/>
      <c r="Y11" s="128"/>
      <c r="Z11" s="128"/>
      <c r="AA11" s="138"/>
      <c r="AB11" s="98"/>
      <c r="AC11" s="98"/>
    </row>
    <row r="12" spans="1:29" ht="24.95" customHeight="1" x14ac:dyDescent="0.25">
      <c r="A12" s="243">
        <v>10</v>
      </c>
      <c r="B12" s="212" t="s">
        <v>39</v>
      </c>
      <c r="C12" s="213" t="s">
        <v>73</v>
      </c>
      <c r="D12" s="191" t="s">
        <v>3953</v>
      </c>
      <c r="E12" s="238" t="s">
        <v>1358</v>
      </c>
      <c r="F12" s="212" t="s">
        <v>27</v>
      </c>
      <c r="G12" s="213" t="s">
        <v>113</v>
      </c>
      <c r="H12" s="214" t="s">
        <v>3952</v>
      </c>
      <c r="I12" s="238" t="s">
        <v>1523</v>
      </c>
      <c r="J12" s="212" t="s">
        <v>26</v>
      </c>
      <c r="K12" s="213" t="s">
        <v>60</v>
      </c>
      <c r="L12" s="213" t="s">
        <v>134</v>
      </c>
      <c r="M12" s="191" t="s">
        <v>4002</v>
      </c>
      <c r="N12" s="238" t="s">
        <v>1698</v>
      </c>
      <c r="O12" s="212" t="s">
        <v>39</v>
      </c>
      <c r="P12" s="213" t="s">
        <v>90</v>
      </c>
      <c r="Q12" s="191" t="s">
        <v>3954</v>
      </c>
      <c r="R12" s="238" t="s">
        <v>1541</v>
      </c>
      <c r="S12" s="231" t="s">
        <v>60</v>
      </c>
      <c r="T12" s="228" t="s">
        <v>153</v>
      </c>
      <c r="U12" s="229" t="s">
        <v>3972</v>
      </c>
      <c r="V12" s="232" t="s">
        <v>1097</v>
      </c>
      <c r="W12" s="216"/>
      <c r="X12" s="217"/>
      <c r="Y12" s="217"/>
      <c r="Z12" s="217"/>
      <c r="AA12" s="239"/>
      <c r="AB12" s="98"/>
      <c r="AC12" s="98"/>
    </row>
    <row r="13" spans="1:29" ht="24.95" customHeight="1" x14ac:dyDescent="0.25">
      <c r="A13" s="140">
        <v>11</v>
      </c>
      <c r="B13" s="105" t="s">
        <v>39</v>
      </c>
      <c r="C13" s="106" t="s">
        <v>90</v>
      </c>
      <c r="D13" s="75" t="s">
        <v>3953</v>
      </c>
      <c r="E13" s="107" t="s">
        <v>1358</v>
      </c>
      <c r="F13" s="105" t="s">
        <v>27</v>
      </c>
      <c r="G13" s="106" t="s">
        <v>134</v>
      </c>
      <c r="H13" s="125" t="s">
        <v>4006</v>
      </c>
      <c r="I13" s="107" t="s">
        <v>1523</v>
      </c>
      <c r="J13" s="105" t="s">
        <v>26</v>
      </c>
      <c r="K13" s="106" t="s">
        <v>39</v>
      </c>
      <c r="L13" s="106" t="s">
        <v>90</v>
      </c>
      <c r="M13" s="75" t="s">
        <v>4007</v>
      </c>
      <c r="N13" s="107" t="s">
        <v>1699</v>
      </c>
      <c r="O13" s="105" t="s">
        <v>39</v>
      </c>
      <c r="P13" s="106" t="s">
        <v>113</v>
      </c>
      <c r="Q13" s="75" t="s">
        <v>3976</v>
      </c>
      <c r="R13" s="107" t="s">
        <v>1523</v>
      </c>
      <c r="S13" s="148" t="s">
        <v>39</v>
      </c>
      <c r="T13" s="149" t="s">
        <v>134</v>
      </c>
      <c r="U13" s="150" t="s">
        <v>3947</v>
      </c>
      <c r="V13" s="151" t="s">
        <v>1117</v>
      </c>
      <c r="W13" s="129"/>
      <c r="X13" s="128"/>
      <c r="Y13" s="128"/>
      <c r="Z13" s="128"/>
      <c r="AA13" s="138"/>
      <c r="AB13" s="98"/>
      <c r="AC13" s="98"/>
    </row>
    <row r="14" spans="1:29" ht="24.95" customHeight="1" x14ac:dyDescent="0.25">
      <c r="A14" s="243">
        <v>12</v>
      </c>
      <c r="B14" s="212" t="s">
        <v>60</v>
      </c>
      <c r="C14" s="213" t="s">
        <v>113</v>
      </c>
      <c r="D14" s="191" t="s">
        <v>3960</v>
      </c>
      <c r="E14" s="238" t="s">
        <v>1358</v>
      </c>
      <c r="F14" s="212" t="s">
        <v>51</v>
      </c>
      <c r="G14" s="213" t="s">
        <v>134</v>
      </c>
      <c r="H14" s="214" t="s">
        <v>3984</v>
      </c>
      <c r="I14" s="238" t="s">
        <v>1513</v>
      </c>
      <c r="J14" s="212" t="s">
        <v>38</v>
      </c>
      <c r="K14" s="213" t="s">
        <v>39</v>
      </c>
      <c r="L14" s="213" t="s">
        <v>90</v>
      </c>
      <c r="M14" s="191" t="s">
        <v>4007</v>
      </c>
      <c r="N14" s="238" t="s">
        <v>1699</v>
      </c>
      <c r="O14" s="212" t="s">
        <v>39</v>
      </c>
      <c r="P14" s="213" t="s">
        <v>134</v>
      </c>
      <c r="Q14" s="191" t="s">
        <v>3983</v>
      </c>
      <c r="R14" s="238" t="s">
        <v>1523</v>
      </c>
      <c r="S14" s="231" t="s">
        <v>60</v>
      </c>
      <c r="T14" s="228" t="s">
        <v>134</v>
      </c>
      <c r="U14" s="229" t="s">
        <v>3972</v>
      </c>
      <c r="V14" s="232" t="s">
        <v>1118</v>
      </c>
      <c r="W14" s="216"/>
      <c r="X14" s="217"/>
      <c r="Y14" s="217"/>
      <c r="Z14" s="217"/>
      <c r="AA14" s="239"/>
      <c r="AB14" s="98"/>
      <c r="AC14" s="98"/>
    </row>
    <row r="15" spans="1:29" ht="24.95" customHeight="1" x14ac:dyDescent="0.25">
      <c r="A15" s="140">
        <v>13</v>
      </c>
      <c r="B15" s="105" t="s">
        <v>39</v>
      </c>
      <c r="C15" s="106" t="s">
        <v>134</v>
      </c>
      <c r="D15" s="75" t="s">
        <v>3995</v>
      </c>
      <c r="E15" s="107" t="s">
        <v>1359</v>
      </c>
      <c r="F15" s="105" t="s">
        <v>60</v>
      </c>
      <c r="G15" s="106" t="s">
        <v>113</v>
      </c>
      <c r="H15" s="125" t="s">
        <v>4008</v>
      </c>
      <c r="I15" s="107" t="s">
        <v>1513</v>
      </c>
      <c r="J15" s="105" t="s">
        <v>26</v>
      </c>
      <c r="K15" s="106" t="s">
        <v>39</v>
      </c>
      <c r="L15" s="106" t="s">
        <v>113</v>
      </c>
      <c r="M15" s="75" t="s">
        <v>4007</v>
      </c>
      <c r="N15" s="107" t="s">
        <v>1699</v>
      </c>
      <c r="O15" s="105" t="s">
        <v>27</v>
      </c>
      <c r="P15" s="106" t="s">
        <v>73</v>
      </c>
      <c r="Q15" s="75" t="s">
        <v>3950</v>
      </c>
      <c r="R15" s="107" t="s">
        <v>1510</v>
      </c>
      <c r="S15" s="148" t="s">
        <v>27</v>
      </c>
      <c r="T15" s="149" t="s">
        <v>153</v>
      </c>
      <c r="U15" s="150" t="s">
        <v>3954</v>
      </c>
      <c r="V15" s="151" t="s">
        <v>1119</v>
      </c>
      <c r="W15" s="129"/>
      <c r="X15" s="128"/>
      <c r="Y15" s="128"/>
      <c r="Z15" s="128"/>
      <c r="AA15" s="138"/>
      <c r="AB15" s="98"/>
      <c r="AC15" s="98"/>
    </row>
    <row r="16" spans="1:29" ht="24.95" customHeight="1" x14ac:dyDescent="0.25">
      <c r="A16" s="243">
        <v>14</v>
      </c>
      <c r="B16" s="212" t="s">
        <v>39</v>
      </c>
      <c r="C16" s="213" t="s">
        <v>113</v>
      </c>
      <c r="D16" s="191" t="s">
        <v>4009</v>
      </c>
      <c r="E16" s="238" t="s">
        <v>1359</v>
      </c>
      <c r="F16" s="212" t="s">
        <v>60</v>
      </c>
      <c r="G16" s="213" t="s">
        <v>134</v>
      </c>
      <c r="H16" s="214" t="s">
        <v>4006</v>
      </c>
      <c r="I16" s="238" t="s">
        <v>1513</v>
      </c>
      <c r="J16" s="212" t="s">
        <v>38</v>
      </c>
      <c r="K16" s="213" t="s">
        <v>39</v>
      </c>
      <c r="L16" s="213" t="s">
        <v>113</v>
      </c>
      <c r="M16" s="191" t="s">
        <v>4007</v>
      </c>
      <c r="N16" s="238" t="s">
        <v>1699</v>
      </c>
      <c r="O16" s="212" t="s">
        <v>27</v>
      </c>
      <c r="P16" s="213" t="s">
        <v>113</v>
      </c>
      <c r="Q16" s="191" t="s">
        <v>3960</v>
      </c>
      <c r="R16" s="238" t="s">
        <v>1510</v>
      </c>
      <c r="S16" s="231" t="s">
        <v>39</v>
      </c>
      <c r="T16" s="228" t="s">
        <v>134</v>
      </c>
      <c r="U16" s="229" t="s">
        <v>3953</v>
      </c>
      <c r="V16" s="232" t="s">
        <v>1120</v>
      </c>
      <c r="W16" s="216"/>
      <c r="X16" s="217"/>
      <c r="Y16" s="217"/>
      <c r="Z16" s="217"/>
      <c r="AA16" s="239"/>
      <c r="AB16" s="98"/>
      <c r="AC16" s="98"/>
    </row>
    <row r="17" spans="1:29" ht="24.95" customHeight="1" x14ac:dyDescent="0.25">
      <c r="A17" s="140">
        <v>15</v>
      </c>
      <c r="B17" s="105" t="s">
        <v>27</v>
      </c>
      <c r="C17" s="106" t="s">
        <v>134</v>
      </c>
      <c r="D17" s="75" t="s">
        <v>4010</v>
      </c>
      <c r="E17" s="107" t="s">
        <v>1360</v>
      </c>
      <c r="F17" s="105" t="s">
        <v>51</v>
      </c>
      <c r="G17" s="106" t="s">
        <v>153</v>
      </c>
      <c r="H17" s="125" t="s">
        <v>3954</v>
      </c>
      <c r="I17" s="107" t="s">
        <v>1519</v>
      </c>
      <c r="J17" s="105" t="s">
        <v>26</v>
      </c>
      <c r="K17" s="106" t="s">
        <v>60</v>
      </c>
      <c r="L17" s="106" t="s">
        <v>113</v>
      </c>
      <c r="M17" s="75" t="s">
        <v>4002</v>
      </c>
      <c r="N17" s="107" t="s">
        <v>1687</v>
      </c>
      <c r="O17" s="105" t="s">
        <v>39</v>
      </c>
      <c r="P17" s="106" t="s">
        <v>40</v>
      </c>
      <c r="Q17" s="75" t="s">
        <v>3963</v>
      </c>
      <c r="R17" s="107" t="s">
        <v>1510</v>
      </c>
      <c r="S17" s="148" t="s">
        <v>51</v>
      </c>
      <c r="T17" s="149" t="s">
        <v>134</v>
      </c>
      <c r="U17" s="150" t="s">
        <v>3947</v>
      </c>
      <c r="V17" s="151" t="s">
        <v>1121</v>
      </c>
      <c r="W17" s="129"/>
      <c r="X17" s="128"/>
      <c r="Y17" s="128"/>
      <c r="Z17" s="128"/>
      <c r="AA17" s="138"/>
      <c r="AB17" s="98"/>
      <c r="AC17" s="98"/>
    </row>
    <row r="18" spans="1:29" ht="24.95" customHeight="1" x14ac:dyDescent="0.25">
      <c r="A18" s="243">
        <v>16</v>
      </c>
      <c r="B18" s="212" t="s">
        <v>27</v>
      </c>
      <c r="C18" s="213" t="s">
        <v>153</v>
      </c>
      <c r="D18" s="191" t="s">
        <v>3983</v>
      </c>
      <c r="E18" s="238" t="s">
        <v>1361</v>
      </c>
      <c r="F18" s="212" t="s">
        <v>51</v>
      </c>
      <c r="G18" s="213" t="s">
        <v>153</v>
      </c>
      <c r="H18" s="214" t="s">
        <v>3983</v>
      </c>
      <c r="I18" s="238" t="s">
        <v>1525</v>
      </c>
      <c r="J18" s="212" t="s">
        <v>38</v>
      </c>
      <c r="K18" s="213" t="s">
        <v>60</v>
      </c>
      <c r="L18" s="213" t="s">
        <v>113</v>
      </c>
      <c r="M18" s="191" t="s">
        <v>4002</v>
      </c>
      <c r="N18" s="238" t="s">
        <v>1687</v>
      </c>
      <c r="O18" s="212" t="s">
        <v>27</v>
      </c>
      <c r="P18" s="213" t="s">
        <v>73</v>
      </c>
      <c r="Q18" s="191" t="s">
        <v>3945</v>
      </c>
      <c r="R18" s="238" t="s">
        <v>1552</v>
      </c>
      <c r="S18" s="231" t="s">
        <v>51</v>
      </c>
      <c r="T18" s="228" t="s">
        <v>113</v>
      </c>
      <c r="U18" s="229" t="s">
        <v>3953</v>
      </c>
      <c r="V18" s="232" t="s">
        <v>1123</v>
      </c>
      <c r="W18" s="216"/>
      <c r="X18" s="217"/>
      <c r="Y18" s="217"/>
      <c r="Z18" s="217"/>
      <c r="AA18" s="239"/>
      <c r="AB18" s="98"/>
      <c r="AC18" s="98"/>
    </row>
    <row r="19" spans="1:29" ht="24.95" customHeight="1" x14ac:dyDescent="0.25">
      <c r="A19" s="140">
        <v>17</v>
      </c>
      <c r="B19" s="105" t="s">
        <v>39</v>
      </c>
      <c r="C19" s="106" t="s">
        <v>73</v>
      </c>
      <c r="D19" s="75" t="s">
        <v>3954</v>
      </c>
      <c r="E19" s="107" t="s">
        <v>1362</v>
      </c>
      <c r="F19" s="105" t="s">
        <v>51</v>
      </c>
      <c r="G19" s="106" t="s">
        <v>113</v>
      </c>
      <c r="H19" s="125" t="s">
        <v>3987</v>
      </c>
      <c r="I19" s="107" t="s">
        <v>1526</v>
      </c>
      <c r="J19" s="105" t="s">
        <v>26</v>
      </c>
      <c r="K19" s="106" t="s">
        <v>60</v>
      </c>
      <c r="L19" s="106" t="s">
        <v>134</v>
      </c>
      <c r="M19" s="75" t="s">
        <v>3953</v>
      </c>
      <c r="N19" s="107" t="s">
        <v>1687</v>
      </c>
      <c r="O19" s="105" t="s">
        <v>27</v>
      </c>
      <c r="P19" s="106" t="s">
        <v>90</v>
      </c>
      <c r="Q19" s="75" t="s">
        <v>3945</v>
      </c>
      <c r="R19" s="107" t="s">
        <v>1552</v>
      </c>
      <c r="S19" s="148" t="s">
        <v>51</v>
      </c>
      <c r="T19" s="149" t="s">
        <v>134</v>
      </c>
      <c r="U19" s="150" t="s">
        <v>3960</v>
      </c>
      <c r="V19" s="151" t="s">
        <v>1124</v>
      </c>
      <c r="W19" s="129"/>
      <c r="X19" s="128"/>
      <c r="Y19" s="128"/>
      <c r="Z19" s="128"/>
      <c r="AA19" s="138"/>
      <c r="AB19" s="98"/>
      <c r="AC19" s="98"/>
    </row>
    <row r="20" spans="1:29" ht="24.95" customHeight="1" x14ac:dyDescent="0.25">
      <c r="A20" s="243">
        <v>18</v>
      </c>
      <c r="B20" s="212" t="s">
        <v>51</v>
      </c>
      <c r="C20" s="213" t="s">
        <v>134</v>
      </c>
      <c r="D20" s="191" t="s">
        <v>3983</v>
      </c>
      <c r="E20" s="238" t="s">
        <v>1363</v>
      </c>
      <c r="F20" s="212" t="s">
        <v>39</v>
      </c>
      <c r="G20" s="213" t="s">
        <v>153</v>
      </c>
      <c r="H20" s="214" t="s">
        <v>3952</v>
      </c>
      <c r="I20" s="238" t="s">
        <v>1521</v>
      </c>
      <c r="J20" s="212" t="s">
        <v>38</v>
      </c>
      <c r="K20" s="213" t="s">
        <v>60</v>
      </c>
      <c r="L20" s="213" t="s">
        <v>134</v>
      </c>
      <c r="M20" s="191" t="s">
        <v>3953</v>
      </c>
      <c r="N20" s="238" t="s">
        <v>1687</v>
      </c>
      <c r="O20" s="212" t="s">
        <v>27</v>
      </c>
      <c r="P20" s="213" t="s">
        <v>113</v>
      </c>
      <c r="Q20" s="191" t="s">
        <v>3995</v>
      </c>
      <c r="R20" s="238" t="s">
        <v>1552</v>
      </c>
      <c r="S20" s="231" t="s">
        <v>39</v>
      </c>
      <c r="T20" s="228" t="s">
        <v>134</v>
      </c>
      <c r="U20" s="229" t="s">
        <v>3960</v>
      </c>
      <c r="V20" s="232" t="s">
        <v>1125</v>
      </c>
      <c r="W20" s="216"/>
      <c r="X20" s="217"/>
      <c r="Y20" s="217"/>
      <c r="Z20" s="217"/>
      <c r="AA20" s="239"/>
      <c r="AB20" s="98"/>
      <c r="AC20" s="98"/>
    </row>
    <row r="21" spans="1:29" ht="24.95" customHeight="1" x14ac:dyDescent="0.25">
      <c r="A21" s="140">
        <v>19</v>
      </c>
      <c r="B21" s="105" t="s">
        <v>51</v>
      </c>
      <c r="C21" s="106" t="s">
        <v>134</v>
      </c>
      <c r="D21" s="75" t="s">
        <v>3989</v>
      </c>
      <c r="E21" s="107" t="s">
        <v>1364</v>
      </c>
      <c r="F21" s="178" t="s">
        <v>27</v>
      </c>
      <c r="G21" s="179" t="s">
        <v>40</v>
      </c>
      <c r="H21" s="180" t="s">
        <v>3951</v>
      </c>
      <c r="I21" s="181" t="s">
        <v>1528</v>
      </c>
      <c r="J21" s="105" t="s">
        <v>26</v>
      </c>
      <c r="K21" s="106" t="s">
        <v>27</v>
      </c>
      <c r="L21" s="106" t="s">
        <v>90</v>
      </c>
      <c r="M21" s="75" t="s">
        <v>3955</v>
      </c>
      <c r="N21" s="107" t="s">
        <v>1686</v>
      </c>
      <c r="O21" s="105" t="s">
        <v>39</v>
      </c>
      <c r="P21" s="106" t="s">
        <v>73</v>
      </c>
      <c r="Q21" s="75" t="s">
        <v>3951</v>
      </c>
      <c r="R21" s="107" t="s">
        <v>1552</v>
      </c>
      <c r="S21" s="148" t="s">
        <v>27</v>
      </c>
      <c r="T21" s="149" t="s">
        <v>153</v>
      </c>
      <c r="U21" s="150" t="s">
        <v>3962</v>
      </c>
      <c r="V21" s="151" t="s">
        <v>1126</v>
      </c>
      <c r="W21" s="129"/>
      <c r="X21" s="128"/>
      <c r="Y21" s="128"/>
      <c r="Z21" s="128"/>
      <c r="AA21" s="138"/>
      <c r="AB21" s="98"/>
      <c r="AC21" s="98"/>
    </row>
    <row r="22" spans="1:29" ht="24.95" customHeight="1" x14ac:dyDescent="0.25">
      <c r="A22" s="243">
        <v>20</v>
      </c>
      <c r="B22" s="212" t="s">
        <v>60</v>
      </c>
      <c r="C22" s="213" t="s">
        <v>153</v>
      </c>
      <c r="D22" s="191" t="s">
        <v>3954</v>
      </c>
      <c r="E22" s="238" t="s">
        <v>1365</v>
      </c>
      <c r="F22" s="212" t="s">
        <v>39</v>
      </c>
      <c r="G22" s="213" t="s">
        <v>73</v>
      </c>
      <c r="H22" s="214" t="s">
        <v>3986</v>
      </c>
      <c r="I22" s="238" t="s">
        <v>1529</v>
      </c>
      <c r="J22" s="247" t="s">
        <v>38</v>
      </c>
      <c r="K22" s="191" t="s">
        <v>27</v>
      </c>
      <c r="L22" s="191" t="s">
        <v>90</v>
      </c>
      <c r="M22" s="191" t="s">
        <v>3955</v>
      </c>
      <c r="N22" s="248" t="s">
        <v>1686</v>
      </c>
      <c r="O22" s="249" t="s">
        <v>39</v>
      </c>
      <c r="P22" s="217" t="s">
        <v>90</v>
      </c>
      <c r="Q22" s="217" t="s">
        <v>3951</v>
      </c>
      <c r="R22" s="239" t="s">
        <v>1552</v>
      </c>
      <c r="S22" s="231" t="s">
        <v>39</v>
      </c>
      <c r="T22" s="228" t="s">
        <v>40</v>
      </c>
      <c r="U22" s="229" t="s">
        <v>3951</v>
      </c>
      <c r="V22" s="232" t="s">
        <v>1127</v>
      </c>
      <c r="W22" s="216"/>
      <c r="X22" s="217"/>
      <c r="Y22" s="217"/>
      <c r="Z22" s="217"/>
      <c r="AA22" s="239"/>
      <c r="AB22" s="98"/>
      <c r="AC22" s="98"/>
    </row>
    <row r="23" spans="1:29" ht="24.95" customHeight="1" thickBot="1" x14ac:dyDescent="0.3">
      <c r="A23" s="141">
        <v>21</v>
      </c>
      <c r="B23" s="152"/>
      <c r="C23" s="153"/>
      <c r="D23" s="111"/>
      <c r="E23" s="136"/>
      <c r="F23" s="152"/>
      <c r="G23" s="153"/>
      <c r="H23" s="153"/>
      <c r="I23" s="136"/>
      <c r="J23" s="152"/>
      <c r="K23" s="153"/>
      <c r="L23" s="153"/>
      <c r="M23" s="153"/>
      <c r="N23" s="136"/>
      <c r="O23" s="152"/>
      <c r="P23" s="153"/>
      <c r="Q23" s="153"/>
      <c r="R23" s="136"/>
      <c r="S23" s="154" t="s">
        <v>39</v>
      </c>
      <c r="T23" s="155" t="s">
        <v>113</v>
      </c>
      <c r="U23" s="156" t="s">
        <v>3972</v>
      </c>
      <c r="V23" s="112" t="s">
        <v>1129</v>
      </c>
      <c r="W23" s="152"/>
      <c r="X23" s="153"/>
      <c r="Y23" s="153"/>
      <c r="Z23" s="153"/>
      <c r="AA23" s="136"/>
      <c r="AB23" s="98"/>
      <c r="AC23" s="98"/>
    </row>
  </sheetData>
  <mergeCells count="6">
    <mergeCell ref="W1:AA1"/>
    <mergeCell ref="B1:E1"/>
    <mergeCell ref="F1:I1"/>
    <mergeCell ref="J1:N1"/>
    <mergeCell ref="O1:R1"/>
    <mergeCell ref="S1:V1"/>
  </mergeCells>
  <dataValidations count="2">
    <dataValidation type="list" allowBlank="1" showInputMessage="1" showErrorMessage="1" sqref="C3:C22 G3:G22 L3:L22 P3:P21 Y3 T3:T12 T13:T23">
      <formula1>#REF!</formula1>
    </dataValidation>
    <dataValidation type="list" allowBlank="1" showInputMessage="1" showErrorMessage="1" sqref="B3:B22 F3:F22 O3:O21 W3:X3 J3:K22 S3:S12 S13:S23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7.42578125" style="114" bestFit="1" customWidth="1"/>
    <col min="2" max="2" width="6" style="91" bestFit="1" customWidth="1"/>
    <col min="3" max="3" width="6.140625" style="91" bestFit="1" customWidth="1"/>
    <col min="4" max="4" width="10.42578125" style="91" bestFit="1" customWidth="1"/>
    <col min="5" max="5" width="10.140625" style="158" customWidth="1"/>
    <col min="6" max="6" width="23.140625" style="91" bestFit="1" customWidth="1"/>
    <col min="7" max="7" width="7.140625" style="91" bestFit="1" customWidth="1"/>
    <col min="8" max="8" width="10.42578125" style="91" bestFit="1" customWidth="1"/>
    <col min="9" max="9" width="10.42578125" style="91" customWidth="1"/>
    <col min="10" max="10" width="24.42578125" style="91" bestFit="1" customWidth="1"/>
    <col min="11" max="11" width="7" style="91" bestFit="1" customWidth="1"/>
    <col min="12" max="12" width="7.140625" style="91" bestFit="1" customWidth="1"/>
    <col min="13" max="13" width="10.42578125" style="91" bestFit="1" customWidth="1"/>
    <col min="14" max="14" width="9.5703125" style="91" customWidth="1"/>
    <col min="15" max="15" width="16.5703125" style="91" bestFit="1" customWidth="1"/>
    <col min="16" max="16384" width="9.140625" style="119"/>
  </cols>
  <sheetData>
    <row r="1" spans="1:15" s="94" customFormat="1" ht="33.75" customHeight="1" thickBot="1" x14ac:dyDescent="0.3">
      <c r="A1" s="115"/>
      <c r="B1" s="296" t="s">
        <v>34</v>
      </c>
      <c r="C1" s="297"/>
      <c r="D1" s="297"/>
      <c r="E1" s="297"/>
      <c r="F1" s="298"/>
      <c r="G1" s="302" t="s">
        <v>246</v>
      </c>
      <c r="H1" s="302"/>
      <c r="I1" s="302"/>
      <c r="J1" s="302"/>
      <c r="K1" s="296" t="s">
        <v>104</v>
      </c>
      <c r="L1" s="297"/>
      <c r="M1" s="297"/>
      <c r="N1" s="297"/>
      <c r="O1" s="298"/>
    </row>
    <row r="2" spans="1:15" s="98" customFormat="1" ht="24.95" customHeight="1" thickTop="1" thickBot="1" x14ac:dyDescent="0.3">
      <c r="A2" s="240" t="s">
        <v>916</v>
      </c>
      <c r="B2" s="208" t="s">
        <v>233</v>
      </c>
      <c r="C2" s="209" t="s">
        <v>227</v>
      </c>
      <c r="D2" s="209" t="s">
        <v>225</v>
      </c>
      <c r="E2" s="250" t="s">
        <v>11</v>
      </c>
      <c r="F2" s="209" t="s">
        <v>226</v>
      </c>
      <c r="G2" s="208" t="s">
        <v>892</v>
      </c>
      <c r="H2" s="209" t="s">
        <v>893</v>
      </c>
      <c r="I2" s="209" t="s">
        <v>894</v>
      </c>
      <c r="J2" s="209" t="s">
        <v>895</v>
      </c>
      <c r="K2" s="208" t="s">
        <v>927</v>
      </c>
      <c r="L2" s="209" t="s">
        <v>928</v>
      </c>
      <c r="M2" s="209" t="s">
        <v>929</v>
      </c>
      <c r="N2" s="209" t="s">
        <v>930</v>
      </c>
      <c r="O2" s="210" t="s">
        <v>931</v>
      </c>
    </row>
    <row r="3" spans="1:15" s="98" customFormat="1" ht="24.95" customHeight="1" x14ac:dyDescent="0.25">
      <c r="A3" s="157">
        <v>1</v>
      </c>
      <c r="B3" s="120" t="s">
        <v>26</v>
      </c>
      <c r="C3" s="121" t="s">
        <v>27</v>
      </c>
      <c r="D3" s="121" t="s">
        <v>90</v>
      </c>
      <c r="E3" s="122" t="s">
        <v>3984</v>
      </c>
      <c r="F3" s="123" t="s">
        <v>1003</v>
      </c>
      <c r="G3" s="120" t="s">
        <v>27</v>
      </c>
      <c r="H3" s="121" t="s">
        <v>40</v>
      </c>
      <c r="I3" s="122" t="s">
        <v>3967</v>
      </c>
      <c r="J3" s="123" t="s">
        <v>1990</v>
      </c>
      <c r="K3" s="120" t="s">
        <v>38</v>
      </c>
      <c r="L3" s="121" t="s">
        <v>60</v>
      </c>
      <c r="M3" s="121" t="s">
        <v>73</v>
      </c>
      <c r="N3" s="122" t="s">
        <v>4217</v>
      </c>
      <c r="O3" s="124" t="s">
        <v>1446</v>
      </c>
    </row>
    <row r="4" spans="1:15" s="98" customFormat="1" ht="24.95" customHeight="1" x14ac:dyDescent="0.25">
      <c r="A4" s="251">
        <v>2</v>
      </c>
      <c r="B4" s="212" t="s">
        <v>38</v>
      </c>
      <c r="C4" s="213" t="s">
        <v>27</v>
      </c>
      <c r="D4" s="213" t="s">
        <v>90</v>
      </c>
      <c r="E4" s="191" t="s">
        <v>3984</v>
      </c>
      <c r="F4" s="214" t="s">
        <v>1003</v>
      </c>
      <c r="G4" s="212" t="s">
        <v>27</v>
      </c>
      <c r="H4" s="213" t="s">
        <v>40</v>
      </c>
      <c r="I4" s="191" t="s">
        <v>3945</v>
      </c>
      <c r="J4" s="214" t="s">
        <v>1973</v>
      </c>
      <c r="K4" s="212" t="s">
        <v>26</v>
      </c>
      <c r="L4" s="213" t="s">
        <v>60</v>
      </c>
      <c r="M4" s="213" t="s">
        <v>73</v>
      </c>
      <c r="N4" s="191" t="s">
        <v>4217</v>
      </c>
      <c r="O4" s="215" t="s">
        <v>1446</v>
      </c>
    </row>
    <row r="5" spans="1:15" s="98" customFormat="1" ht="24.95" customHeight="1" x14ac:dyDescent="0.25">
      <c r="A5" s="157">
        <v>3</v>
      </c>
      <c r="B5" s="105" t="s">
        <v>26</v>
      </c>
      <c r="C5" s="106" t="s">
        <v>27</v>
      </c>
      <c r="D5" s="106" t="s">
        <v>113</v>
      </c>
      <c r="E5" s="75" t="s">
        <v>3984</v>
      </c>
      <c r="F5" s="125" t="s">
        <v>1003</v>
      </c>
      <c r="G5" s="105" t="s">
        <v>39</v>
      </c>
      <c r="H5" s="106" t="s">
        <v>153</v>
      </c>
      <c r="I5" s="75" t="s">
        <v>3972</v>
      </c>
      <c r="J5" s="125" t="s">
        <v>1991</v>
      </c>
      <c r="K5" s="105" t="s">
        <v>38</v>
      </c>
      <c r="L5" s="106" t="s">
        <v>27</v>
      </c>
      <c r="M5" s="106" t="s">
        <v>113</v>
      </c>
      <c r="N5" s="75" t="s">
        <v>4003</v>
      </c>
      <c r="O5" s="126" t="s">
        <v>1445</v>
      </c>
    </row>
    <row r="6" spans="1:15" s="98" customFormat="1" ht="24.95" customHeight="1" x14ac:dyDescent="0.25">
      <c r="A6" s="251">
        <v>4</v>
      </c>
      <c r="B6" s="212" t="s">
        <v>38</v>
      </c>
      <c r="C6" s="213" t="s">
        <v>27</v>
      </c>
      <c r="D6" s="213" t="s">
        <v>113</v>
      </c>
      <c r="E6" s="191" t="s">
        <v>3984</v>
      </c>
      <c r="F6" s="214" t="s">
        <v>1003</v>
      </c>
      <c r="G6" s="212" t="s">
        <v>67</v>
      </c>
      <c r="H6" s="213" t="s">
        <v>40</v>
      </c>
      <c r="I6" s="191" t="s">
        <v>3972</v>
      </c>
      <c r="J6" s="214" t="s">
        <v>1992</v>
      </c>
      <c r="K6" s="212" t="s">
        <v>26</v>
      </c>
      <c r="L6" s="213" t="s">
        <v>27</v>
      </c>
      <c r="M6" s="213" t="s">
        <v>113</v>
      </c>
      <c r="N6" s="191" t="s">
        <v>4003</v>
      </c>
      <c r="O6" s="215" t="s">
        <v>1445</v>
      </c>
    </row>
    <row r="7" spans="1:15" s="98" customFormat="1" ht="24.95" customHeight="1" x14ac:dyDescent="0.25">
      <c r="A7" s="157">
        <v>5</v>
      </c>
      <c r="B7" s="105" t="s">
        <v>26</v>
      </c>
      <c r="C7" s="106" t="s">
        <v>27</v>
      </c>
      <c r="D7" s="106" t="s">
        <v>90</v>
      </c>
      <c r="E7" s="75" t="s">
        <v>3960</v>
      </c>
      <c r="F7" s="125" t="s">
        <v>1005</v>
      </c>
      <c r="G7" s="105" t="s">
        <v>27</v>
      </c>
      <c r="H7" s="106" t="s">
        <v>113</v>
      </c>
      <c r="I7" s="75" t="s">
        <v>4218</v>
      </c>
      <c r="J7" s="125" t="s">
        <v>1258</v>
      </c>
      <c r="K7" s="105" t="s">
        <v>38</v>
      </c>
      <c r="L7" s="106" t="s">
        <v>39</v>
      </c>
      <c r="M7" s="106" t="s">
        <v>134</v>
      </c>
      <c r="N7" s="75" t="s">
        <v>4002</v>
      </c>
      <c r="O7" s="126" t="s">
        <v>1454</v>
      </c>
    </row>
    <row r="8" spans="1:15" s="98" customFormat="1" ht="24.95" customHeight="1" x14ac:dyDescent="0.25">
      <c r="A8" s="251">
        <v>6</v>
      </c>
      <c r="B8" s="212" t="s">
        <v>38</v>
      </c>
      <c r="C8" s="213" t="s">
        <v>27</v>
      </c>
      <c r="D8" s="213" t="s">
        <v>90</v>
      </c>
      <c r="E8" s="191" t="s">
        <v>3960</v>
      </c>
      <c r="F8" s="214" t="s">
        <v>1005</v>
      </c>
      <c r="G8" s="212" t="s">
        <v>39</v>
      </c>
      <c r="H8" s="213" t="s">
        <v>134</v>
      </c>
      <c r="I8" s="191" t="s">
        <v>3989</v>
      </c>
      <c r="J8" s="214" t="s">
        <v>1993</v>
      </c>
      <c r="K8" s="212" t="s">
        <v>26</v>
      </c>
      <c r="L8" s="213" t="s">
        <v>39</v>
      </c>
      <c r="M8" s="213" t="s">
        <v>134</v>
      </c>
      <c r="N8" s="191" t="s">
        <v>4002</v>
      </c>
      <c r="O8" s="215" t="s">
        <v>1454</v>
      </c>
    </row>
    <row r="9" spans="1:15" s="98" customFormat="1" ht="24.95" customHeight="1" x14ac:dyDescent="0.25">
      <c r="A9" s="157">
        <v>7</v>
      </c>
      <c r="B9" s="105" t="s">
        <v>26</v>
      </c>
      <c r="C9" s="106" t="s">
        <v>27</v>
      </c>
      <c r="D9" s="106" t="s">
        <v>113</v>
      </c>
      <c r="E9" s="75" t="s">
        <v>4010</v>
      </c>
      <c r="F9" s="125" t="s">
        <v>1005</v>
      </c>
      <c r="G9" s="105" t="s">
        <v>51</v>
      </c>
      <c r="H9" s="106" t="s">
        <v>113</v>
      </c>
      <c r="I9" s="75" t="s">
        <v>3986</v>
      </c>
      <c r="J9" s="125" t="s">
        <v>1978</v>
      </c>
      <c r="K9" s="105" t="s">
        <v>38</v>
      </c>
      <c r="L9" s="106" t="s">
        <v>60</v>
      </c>
      <c r="M9" s="106" t="s">
        <v>90</v>
      </c>
      <c r="N9" s="75" t="s">
        <v>3972</v>
      </c>
      <c r="O9" s="126" t="s">
        <v>1450</v>
      </c>
    </row>
    <row r="10" spans="1:15" s="98" customFormat="1" ht="24.95" customHeight="1" x14ac:dyDescent="0.25">
      <c r="A10" s="251">
        <v>8</v>
      </c>
      <c r="B10" s="212" t="s">
        <v>38</v>
      </c>
      <c r="C10" s="213" t="s">
        <v>27</v>
      </c>
      <c r="D10" s="213" t="s">
        <v>113</v>
      </c>
      <c r="E10" s="191" t="s">
        <v>4010</v>
      </c>
      <c r="F10" s="214" t="s">
        <v>1005</v>
      </c>
      <c r="G10" s="212" t="s">
        <v>67</v>
      </c>
      <c r="H10" s="213" t="s">
        <v>40</v>
      </c>
      <c r="I10" s="191" t="s">
        <v>3986</v>
      </c>
      <c r="J10" s="214" t="s">
        <v>1979</v>
      </c>
      <c r="K10" s="212" t="s">
        <v>26</v>
      </c>
      <c r="L10" s="213" t="s">
        <v>60</v>
      </c>
      <c r="M10" s="213" t="s">
        <v>90</v>
      </c>
      <c r="N10" s="191" t="s">
        <v>3972</v>
      </c>
      <c r="O10" s="215" t="s">
        <v>1450</v>
      </c>
    </row>
    <row r="11" spans="1:15" s="98" customFormat="1" ht="24.95" customHeight="1" x14ac:dyDescent="0.25">
      <c r="A11" s="157">
        <v>9</v>
      </c>
      <c r="B11" s="105" t="s">
        <v>26</v>
      </c>
      <c r="C11" s="106" t="s">
        <v>51</v>
      </c>
      <c r="D11" s="106" t="s">
        <v>73</v>
      </c>
      <c r="E11" s="75" t="s">
        <v>3947</v>
      </c>
      <c r="F11" s="125" t="s">
        <v>1006</v>
      </c>
      <c r="G11" s="105" t="s">
        <v>27</v>
      </c>
      <c r="H11" s="106" t="s">
        <v>113</v>
      </c>
      <c r="I11" s="75" t="s">
        <v>4219</v>
      </c>
      <c r="J11" s="125" t="s">
        <v>1982</v>
      </c>
      <c r="K11" s="105" t="s">
        <v>38</v>
      </c>
      <c r="L11" s="106" t="s">
        <v>39</v>
      </c>
      <c r="M11" s="106" t="s">
        <v>134</v>
      </c>
      <c r="N11" s="75" t="s">
        <v>4006</v>
      </c>
      <c r="O11" s="126" t="s">
        <v>1470</v>
      </c>
    </row>
    <row r="12" spans="1:15" s="98" customFormat="1" ht="24.95" customHeight="1" x14ac:dyDescent="0.25">
      <c r="A12" s="251">
        <v>10</v>
      </c>
      <c r="B12" s="212" t="s">
        <v>38</v>
      </c>
      <c r="C12" s="213" t="s">
        <v>51</v>
      </c>
      <c r="D12" s="213" t="s">
        <v>73</v>
      </c>
      <c r="E12" s="191" t="s">
        <v>3947</v>
      </c>
      <c r="F12" s="214" t="s">
        <v>1006</v>
      </c>
      <c r="G12" s="212" t="s">
        <v>27</v>
      </c>
      <c r="H12" s="213" t="s">
        <v>113</v>
      </c>
      <c r="I12" s="191" t="s">
        <v>4000</v>
      </c>
      <c r="J12" s="214" t="s">
        <v>1994</v>
      </c>
      <c r="K12" s="212" t="s">
        <v>26</v>
      </c>
      <c r="L12" s="213" t="s">
        <v>39</v>
      </c>
      <c r="M12" s="213" t="s">
        <v>134</v>
      </c>
      <c r="N12" s="191" t="s">
        <v>4006</v>
      </c>
      <c r="O12" s="215" t="s">
        <v>1470</v>
      </c>
    </row>
    <row r="13" spans="1:15" s="98" customFormat="1" ht="24.95" customHeight="1" x14ac:dyDescent="0.25">
      <c r="A13" s="157">
        <v>11</v>
      </c>
      <c r="B13" s="105" t="s">
        <v>26</v>
      </c>
      <c r="C13" s="106" t="s">
        <v>51</v>
      </c>
      <c r="D13" s="106" t="s">
        <v>90</v>
      </c>
      <c r="E13" s="75" t="s">
        <v>3947</v>
      </c>
      <c r="F13" s="125" t="s">
        <v>1006</v>
      </c>
      <c r="G13" s="105" t="s">
        <v>67</v>
      </c>
      <c r="H13" s="106" t="s">
        <v>113</v>
      </c>
      <c r="I13" s="75" t="s">
        <v>3958</v>
      </c>
      <c r="J13" s="125" t="s">
        <v>1984</v>
      </c>
      <c r="K13" s="105" t="s">
        <v>38</v>
      </c>
      <c r="L13" s="106" t="s">
        <v>60</v>
      </c>
      <c r="M13" s="106" t="s">
        <v>113</v>
      </c>
      <c r="N13" s="75" t="s">
        <v>3984</v>
      </c>
      <c r="O13" s="126" t="s">
        <v>1476</v>
      </c>
    </row>
    <row r="14" spans="1:15" s="98" customFormat="1" ht="24.95" customHeight="1" x14ac:dyDescent="0.25">
      <c r="A14" s="251">
        <v>12</v>
      </c>
      <c r="B14" s="212" t="s">
        <v>38</v>
      </c>
      <c r="C14" s="213" t="s">
        <v>51</v>
      </c>
      <c r="D14" s="213" t="s">
        <v>90</v>
      </c>
      <c r="E14" s="191" t="s">
        <v>3947</v>
      </c>
      <c r="F14" s="214" t="s">
        <v>1006</v>
      </c>
      <c r="G14" s="212" t="s">
        <v>60</v>
      </c>
      <c r="H14" s="213" t="s">
        <v>134</v>
      </c>
      <c r="I14" s="191" t="s">
        <v>3947</v>
      </c>
      <c r="J14" s="214" t="s">
        <v>1995</v>
      </c>
      <c r="K14" s="212" t="s">
        <v>26</v>
      </c>
      <c r="L14" s="213" t="s">
        <v>51</v>
      </c>
      <c r="M14" s="213" t="s">
        <v>40</v>
      </c>
      <c r="N14" s="191" t="s">
        <v>4002</v>
      </c>
      <c r="O14" s="215" t="s">
        <v>1477</v>
      </c>
    </row>
    <row r="15" spans="1:15" s="98" customFormat="1" ht="24.95" customHeight="1" x14ac:dyDescent="0.25">
      <c r="A15" s="157">
        <v>13</v>
      </c>
      <c r="B15" s="105" t="s">
        <v>26</v>
      </c>
      <c r="C15" s="106" t="s">
        <v>51</v>
      </c>
      <c r="D15" s="106" t="s">
        <v>40</v>
      </c>
      <c r="E15" s="75" t="s">
        <v>3983</v>
      </c>
      <c r="F15" s="125" t="s">
        <v>1011</v>
      </c>
      <c r="G15" s="105" t="s">
        <v>60</v>
      </c>
      <c r="H15" s="106" t="s">
        <v>134</v>
      </c>
      <c r="I15" s="75" t="s">
        <v>3989</v>
      </c>
      <c r="J15" s="125" t="s">
        <v>1986</v>
      </c>
      <c r="K15" s="105" t="s">
        <v>26</v>
      </c>
      <c r="L15" s="106" t="s">
        <v>60</v>
      </c>
      <c r="M15" s="106" t="s">
        <v>113</v>
      </c>
      <c r="N15" s="75" t="s">
        <v>3984</v>
      </c>
      <c r="O15" s="126" t="s">
        <v>1479</v>
      </c>
    </row>
    <row r="16" spans="1:15" s="98" customFormat="1" ht="24.95" customHeight="1" x14ac:dyDescent="0.25">
      <c r="A16" s="251">
        <v>14</v>
      </c>
      <c r="B16" s="212" t="s">
        <v>38</v>
      </c>
      <c r="C16" s="213" t="s">
        <v>51</v>
      </c>
      <c r="D16" s="213" t="s">
        <v>40</v>
      </c>
      <c r="E16" s="191" t="s">
        <v>3983</v>
      </c>
      <c r="F16" s="214" t="s">
        <v>1011</v>
      </c>
      <c r="G16" s="212"/>
      <c r="H16" s="213"/>
      <c r="I16" s="191"/>
      <c r="J16" s="214"/>
      <c r="K16" s="212" t="s">
        <v>38</v>
      </c>
      <c r="L16" s="213" t="s">
        <v>60</v>
      </c>
      <c r="M16" s="213" t="s">
        <v>153</v>
      </c>
      <c r="N16" s="191" t="s">
        <v>4220</v>
      </c>
      <c r="O16" s="215" t="s">
        <v>1453</v>
      </c>
    </row>
    <row r="17" spans="1:15" s="98" customFormat="1" ht="24.95" customHeight="1" x14ac:dyDescent="0.25">
      <c r="A17" s="157">
        <v>15</v>
      </c>
      <c r="B17" s="105" t="s">
        <v>26</v>
      </c>
      <c r="C17" s="106" t="s">
        <v>51</v>
      </c>
      <c r="D17" s="106" t="s">
        <v>73</v>
      </c>
      <c r="E17" s="75" t="s">
        <v>3983</v>
      </c>
      <c r="F17" s="125" t="s">
        <v>1011</v>
      </c>
      <c r="G17" s="105"/>
      <c r="H17" s="106"/>
      <c r="I17" s="75"/>
      <c r="J17" s="125"/>
      <c r="K17" s="105" t="s">
        <v>26</v>
      </c>
      <c r="L17" s="106" t="s">
        <v>60</v>
      </c>
      <c r="M17" s="106" t="s">
        <v>153</v>
      </c>
      <c r="N17" s="75" t="s">
        <v>3970</v>
      </c>
      <c r="O17" s="126" t="s">
        <v>1482</v>
      </c>
    </row>
    <row r="18" spans="1:15" s="98" customFormat="1" ht="24.95" customHeight="1" x14ac:dyDescent="0.25">
      <c r="A18" s="251">
        <v>16</v>
      </c>
      <c r="B18" s="212" t="s">
        <v>38</v>
      </c>
      <c r="C18" s="213" t="s">
        <v>51</v>
      </c>
      <c r="D18" s="213" t="s">
        <v>73</v>
      </c>
      <c r="E18" s="191" t="s">
        <v>3983</v>
      </c>
      <c r="F18" s="214" t="s">
        <v>1011</v>
      </c>
      <c r="G18" s="212"/>
      <c r="H18" s="213"/>
      <c r="I18" s="191"/>
      <c r="J18" s="214"/>
      <c r="K18" s="216"/>
      <c r="L18" s="217"/>
      <c r="M18" s="217"/>
      <c r="N18" s="217"/>
      <c r="O18" s="218"/>
    </row>
    <row r="19" spans="1:15" s="98" customFormat="1" ht="24.95" customHeight="1" x14ac:dyDescent="0.25">
      <c r="A19" s="157">
        <v>17</v>
      </c>
      <c r="B19" s="105" t="s">
        <v>26</v>
      </c>
      <c r="C19" s="106" t="s">
        <v>51</v>
      </c>
      <c r="D19" s="106" t="s">
        <v>90</v>
      </c>
      <c r="E19" s="75" t="s">
        <v>3983</v>
      </c>
      <c r="F19" s="125" t="s">
        <v>1011</v>
      </c>
      <c r="G19" s="105"/>
      <c r="H19" s="106"/>
      <c r="I19" s="75"/>
      <c r="J19" s="125"/>
      <c r="K19" s="129"/>
      <c r="L19" s="128"/>
      <c r="M19" s="128"/>
      <c r="N19" s="128"/>
      <c r="O19" s="130"/>
    </row>
    <row r="20" spans="1:15" s="98" customFormat="1" ht="24.95" customHeight="1" x14ac:dyDescent="0.25">
      <c r="A20" s="251">
        <v>18</v>
      </c>
      <c r="B20" s="212" t="s">
        <v>38</v>
      </c>
      <c r="C20" s="213" t="s">
        <v>51</v>
      </c>
      <c r="D20" s="213" t="s">
        <v>90</v>
      </c>
      <c r="E20" s="191" t="s">
        <v>3983</v>
      </c>
      <c r="F20" s="214" t="s">
        <v>1011</v>
      </c>
      <c r="G20" s="216"/>
      <c r="H20" s="217"/>
      <c r="I20" s="217"/>
      <c r="J20" s="217"/>
      <c r="K20" s="216"/>
      <c r="L20" s="217"/>
      <c r="M20" s="217"/>
      <c r="N20" s="217"/>
      <c r="O20" s="218"/>
    </row>
    <row r="21" spans="1:15" s="98" customFormat="1" ht="24.95" customHeight="1" x14ac:dyDescent="0.25">
      <c r="A21" s="157">
        <v>19</v>
      </c>
      <c r="B21" s="105" t="s">
        <v>26</v>
      </c>
      <c r="C21" s="106" t="s">
        <v>51</v>
      </c>
      <c r="D21" s="106" t="s">
        <v>113</v>
      </c>
      <c r="E21" s="75" t="s">
        <v>3983</v>
      </c>
      <c r="F21" s="125" t="s">
        <v>1011</v>
      </c>
      <c r="G21" s="129"/>
      <c r="H21" s="128"/>
      <c r="I21" s="128"/>
      <c r="J21" s="128"/>
      <c r="K21" s="129"/>
      <c r="L21" s="128"/>
      <c r="M21" s="128"/>
      <c r="N21" s="128"/>
      <c r="O21" s="130"/>
    </row>
    <row r="22" spans="1:15" s="98" customFormat="1" ht="24.95" customHeight="1" thickBot="1" x14ac:dyDescent="0.3">
      <c r="A22" s="252">
        <v>20</v>
      </c>
      <c r="B22" s="253" t="s">
        <v>38</v>
      </c>
      <c r="C22" s="254" t="s">
        <v>51</v>
      </c>
      <c r="D22" s="254" t="s">
        <v>113</v>
      </c>
      <c r="E22" s="255" t="s">
        <v>3983</v>
      </c>
      <c r="F22" s="256" t="s">
        <v>1011</v>
      </c>
      <c r="G22" s="220"/>
      <c r="H22" s="221"/>
      <c r="I22" s="221"/>
      <c r="J22" s="221"/>
      <c r="K22" s="220"/>
      <c r="L22" s="221"/>
      <c r="M22" s="221"/>
      <c r="N22" s="221"/>
      <c r="O22" s="223"/>
    </row>
    <row r="23" spans="1:15" ht="15.75" thickTop="1" x14ac:dyDescent="0.25"/>
  </sheetData>
  <mergeCells count="3">
    <mergeCell ref="G1:J1"/>
    <mergeCell ref="K1:O1"/>
    <mergeCell ref="B1:F1"/>
  </mergeCells>
  <dataValidations count="3">
    <dataValidation type="list" allowBlank="1" showInputMessage="1" showErrorMessage="1" sqref="D3:D22 H3:H19 M3:M17">
      <formula1>#REF!</formula1>
    </dataValidation>
    <dataValidation type="list" allowBlank="1" showInputMessage="1" showErrorMessage="1" sqref="C3:C22 G3:G19 L3:L17">
      <formula1>#REF!</formula1>
    </dataValidation>
    <dataValidation type="list" allowBlank="1" showInputMessage="1" showErrorMessage="1" sqref="B3:B22 K3:K1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opLeftCell="A887" workbookViewId="0">
      <selection activeCell="A923" sqref="A923"/>
    </sheetView>
  </sheetViews>
  <sheetFormatPr defaultRowHeight="15" x14ac:dyDescent="0.25"/>
  <cols>
    <col min="1" max="1" width="21.42578125" customWidth="1"/>
    <col min="2" max="2" width="17" customWidth="1"/>
    <col min="3" max="3" width="18.42578125" customWidth="1"/>
    <col min="4" max="4" width="12.28515625" customWidth="1"/>
    <col min="5" max="5" width="12.140625" customWidth="1"/>
    <col min="6" max="6" width="21" customWidth="1"/>
    <col min="7" max="7" width="11.140625" customWidth="1"/>
    <col min="8" max="8" width="13.42578125" customWidth="1"/>
    <col min="9" max="9" width="19.5703125" customWidth="1"/>
    <col min="10" max="10" width="11.140625" customWidth="1"/>
    <col min="11" max="11" width="10.28515625" customWidth="1"/>
    <col min="12" max="12" width="11" customWidth="1"/>
    <col min="13" max="13" width="12.42578125" customWidth="1"/>
    <col min="14" max="14" width="20.28515625" customWidth="1"/>
    <col min="15" max="15" width="13.7109375" customWidth="1"/>
    <col min="17" max="17" width="17.7109375" customWidth="1"/>
    <col min="18" max="18" width="10.140625" customWidth="1"/>
    <col min="19" max="19" width="13.140625" customWidth="1"/>
    <col min="22" max="22" width="9.85546875" customWidth="1"/>
    <col min="24" max="24" width="18.42578125" customWidth="1"/>
    <col min="25" max="25" width="18.28515625" customWidth="1"/>
    <col min="26" max="26" width="16.42578125" customWidth="1"/>
  </cols>
  <sheetData>
    <row r="1" spans="1:26" x14ac:dyDescent="0.25">
      <c r="A1" t="s">
        <v>1767</v>
      </c>
      <c r="B1" t="s">
        <v>1768</v>
      </c>
      <c r="C1" t="s">
        <v>1769</v>
      </c>
      <c r="D1" t="s">
        <v>1770</v>
      </c>
      <c r="E1" t="s">
        <v>1771</v>
      </c>
      <c r="F1" t="s">
        <v>1772</v>
      </c>
      <c r="G1" t="s">
        <v>1773</v>
      </c>
      <c r="H1" t="s">
        <v>1774</v>
      </c>
      <c r="I1" t="s">
        <v>1775</v>
      </c>
      <c r="J1" t="s">
        <v>1776</v>
      </c>
      <c r="K1" t="s">
        <v>1777</v>
      </c>
      <c r="L1" t="s">
        <v>1778</v>
      </c>
      <c r="M1" t="s">
        <v>1779</v>
      </c>
      <c r="N1" t="s">
        <v>1780</v>
      </c>
      <c r="O1" t="s">
        <v>1781</v>
      </c>
      <c r="P1" t="s">
        <v>1782</v>
      </c>
      <c r="Q1" t="s">
        <v>1783</v>
      </c>
      <c r="R1" t="s">
        <v>1784</v>
      </c>
      <c r="S1" t="s">
        <v>1785</v>
      </c>
      <c r="T1" t="s">
        <v>1786</v>
      </c>
      <c r="U1" t="s">
        <v>1787</v>
      </c>
      <c r="V1" t="s">
        <v>1788</v>
      </c>
      <c r="W1" t="s">
        <v>1789</v>
      </c>
      <c r="X1" t="s">
        <v>1790</v>
      </c>
      <c r="Y1" t="s">
        <v>1791</v>
      </c>
      <c r="Z1" t="s">
        <v>1792</v>
      </c>
    </row>
    <row r="2" spans="1:26" x14ac:dyDescent="0.25">
      <c r="A2">
        <f>1*hirdetett_kurzusok_tabla[[#This Row],[Órarendi igények]]</f>
        <v>0</v>
      </c>
      <c r="B2" t="s">
        <v>2787</v>
      </c>
      <c r="D2" t="s">
        <v>2940</v>
      </c>
      <c r="E2" s="258"/>
      <c r="G2" t="s">
        <v>1666</v>
      </c>
      <c r="H2" t="s">
        <v>1797</v>
      </c>
      <c r="I2">
        <v>666</v>
      </c>
      <c r="J2" t="s">
        <v>5087</v>
      </c>
      <c r="K2">
        <v>0</v>
      </c>
      <c r="L2" t="s">
        <v>1798</v>
      </c>
      <c r="M2" t="s">
        <v>1798</v>
      </c>
      <c r="N2" t="s">
        <v>1798</v>
      </c>
      <c r="Q2">
        <v>44747.532916666998</v>
      </c>
      <c r="Y2">
        <v>0</v>
      </c>
      <c r="Z2" t="s">
        <v>2943</v>
      </c>
    </row>
    <row r="3" spans="1:26" x14ac:dyDescent="0.25">
      <c r="A3">
        <f>1*hirdetett_kurzusok_tabla[[#This Row],[Órarendi igények]]</f>
        <v>0</v>
      </c>
      <c r="B3" t="s">
        <v>2787</v>
      </c>
      <c r="D3" t="s">
        <v>2940</v>
      </c>
      <c r="E3" s="258"/>
      <c r="G3" t="s">
        <v>5113</v>
      </c>
      <c r="H3" t="s">
        <v>1797</v>
      </c>
      <c r="I3">
        <v>666</v>
      </c>
      <c r="J3" t="s">
        <v>5114</v>
      </c>
      <c r="K3">
        <v>0</v>
      </c>
      <c r="L3" t="s">
        <v>1798</v>
      </c>
      <c r="M3" t="s">
        <v>1798</v>
      </c>
      <c r="N3" t="s">
        <v>1798</v>
      </c>
      <c r="Q3">
        <v>44747.532476852</v>
      </c>
      <c r="Y3">
        <v>0</v>
      </c>
      <c r="Z3" t="s">
        <v>2943</v>
      </c>
    </row>
    <row r="4" spans="1:26" x14ac:dyDescent="0.25">
      <c r="A4">
        <f>1*hirdetett_kurzusok_tabla[[#This Row],[Órarendi igények]]</f>
        <v>0</v>
      </c>
      <c r="B4" t="s">
        <v>1867</v>
      </c>
      <c r="D4" t="s">
        <v>1921</v>
      </c>
      <c r="E4" s="258"/>
      <c r="G4" t="s">
        <v>1870</v>
      </c>
      <c r="H4" t="s">
        <v>1922</v>
      </c>
      <c r="I4">
        <v>666</v>
      </c>
      <c r="J4" t="s">
        <v>379</v>
      </c>
      <c r="K4">
        <v>0</v>
      </c>
      <c r="L4" t="s">
        <v>1798</v>
      </c>
      <c r="M4" t="s">
        <v>1798</v>
      </c>
      <c r="N4" t="s">
        <v>1798</v>
      </c>
      <c r="Q4">
        <v>44692.680636573998</v>
      </c>
      <c r="Y4">
        <v>0</v>
      </c>
    </row>
    <row r="5" spans="1:26" x14ac:dyDescent="0.25">
      <c r="A5">
        <f>1*hirdetett_kurzusok_tabla[[#This Row],[Órarendi igények]]</f>
        <v>0</v>
      </c>
      <c r="B5" t="s">
        <v>1817</v>
      </c>
      <c r="D5" t="s">
        <v>1921</v>
      </c>
      <c r="E5" s="258"/>
      <c r="G5" t="s">
        <v>1882</v>
      </c>
      <c r="H5" t="s">
        <v>1922</v>
      </c>
      <c r="I5">
        <v>0</v>
      </c>
      <c r="J5" t="s">
        <v>1883</v>
      </c>
      <c r="K5">
        <v>0</v>
      </c>
      <c r="L5" t="s">
        <v>1798</v>
      </c>
      <c r="M5" t="s">
        <v>1798</v>
      </c>
      <c r="N5" t="s">
        <v>1798</v>
      </c>
      <c r="Q5">
        <v>44692.693333333002</v>
      </c>
      <c r="Y5">
        <v>0</v>
      </c>
    </row>
    <row r="6" spans="1:26" x14ac:dyDescent="0.25">
      <c r="A6">
        <f>1*hirdetett_kurzusok_tabla[[#This Row],[Órarendi igények]]</f>
        <v>1</v>
      </c>
      <c r="B6" t="s">
        <v>1822</v>
      </c>
      <c r="C6" t="s">
        <v>2769</v>
      </c>
      <c r="D6" t="s">
        <v>1795</v>
      </c>
      <c r="E6" s="258"/>
      <c r="G6" t="s">
        <v>2770</v>
      </c>
      <c r="H6" t="s">
        <v>1797</v>
      </c>
      <c r="I6">
        <v>666</v>
      </c>
      <c r="J6" t="s">
        <v>247</v>
      </c>
      <c r="K6">
        <v>0</v>
      </c>
      <c r="L6" t="s">
        <v>1798</v>
      </c>
      <c r="M6" t="s">
        <v>1798</v>
      </c>
      <c r="N6" t="s">
        <v>1798</v>
      </c>
      <c r="Q6">
        <v>44697.596458332999</v>
      </c>
      <c r="R6" t="s">
        <v>3424</v>
      </c>
      <c r="Y6">
        <v>0</v>
      </c>
    </row>
    <row r="7" spans="1:26" x14ac:dyDescent="0.25">
      <c r="A7">
        <f>1*hirdetett_kurzusok_tabla[[#This Row],[Órarendi igények]]</f>
        <v>2</v>
      </c>
      <c r="B7" t="s">
        <v>1822</v>
      </c>
      <c r="C7" t="s">
        <v>1850</v>
      </c>
      <c r="D7" t="s">
        <v>1795</v>
      </c>
      <c r="E7" s="258"/>
      <c r="F7" t="s">
        <v>3388</v>
      </c>
      <c r="G7" t="s">
        <v>1851</v>
      </c>
      <c r="H7" t="s">
        <v>1797</v>
      </c>
      <c r="I7">
        <v>666</v>
      </c>
      <c r="J7" t="s">
        <v>248</v>
      </c>
      <c r="K7">
        <v>0</v>
      </c>
      <c r="L7" t="str">
        <f>CONCATENATE(hirdetett_kurzusok_tabla[[#This Row],[Hét típusa]],hirdetett_kurzusok_tabla[[#This Row],[Órarendi információ]])</f>
        <v>K:11:00-12:00(Egyetem tér 1-3. földszint A/1 gyakorló (ÁA-0-045-01-11))</v>
      </c>
      <c r="M7" t="s">
        <v>1798</v>
      </c>
      <c r="N7" t="s">
        <v>1798</v>
      </c>
      <c r="Q7">
        <v>44692.648935185003</v>
      </c>
      <c r="R7" t="s">
        <v>3719</v>
      </c>
      <c r="S7" t="s">
        <v>3322</v>
      </c>
      <c r="T7" t="s">
        <v>3389</v>
      </c>
      <c r="U7" t="s">
        <v>3323</v>
      </c>
      <c r="V7" t="s">
        <v>3325</v>
      </c>
      <c r="W7" t="s">
        <v>3326</v>
      </c>
      <c r="Y7">
        <v>0</v>
      </c>
    </row>
    <row r="8" spans="1:26" x14ac:dyDescent="0.25">
      <c r="A8">
        <f>1*hirdetett_kurzusok_tabla[[#This Row],[Órarendi igények]]</f>
        <v>3</v>
      </c>
      <c r="B8" t="s">
        <v>1822</v>
      </c>
      <c r="C8" t="s">
        <v>2475</v>
      </c>
      <c r="D8" t="s">
        <v>2476</v>
      </c>
      <c r="G8" t="s">
        <v>2436</v>
      </c>
      <c r="H8" t="s">
        <v>1865</v>
      </c>
      <c r="I8">
        <v>0</v>
      </c>
      <c r="J8" t="s">
        <v>2437</v>
      </c>
      <c r="K8">
        <v>0</v>
      </c>
      <c r="L8" t="s">
        <v>1798</v>
      </c>
      <c r="M8" t="s">
        <v>1798</v>
      </c>
      <c r="N8" t="s">
        <v>1798</v>
      </c>
      <c r="Q8">
        <v>44694.532025462999</v>
      </c>
      <c r="R8" t="s">
        <v>3424</v>
      </c>
      <c r="Y8">
        <v>0</v>
      </c>
    </row>
    <row r="9" spans="1:26" x14ac:dyDescent="0.25">
      <c r="A9">
        <f>1*hirdetett_kurzusok_tabla[[#This Row],[Órarendi igények]]</f>
        <v>4</v>
      </c>
      <c r="B9" t="s">
        <v>1822</v>
      </c>
      <c r="C9" t="s">
        <v>2477</v>
      </c>
      <c r="D9" t="s">
        <v>1920</v>
      </c>
      <c r="E9" s="258" t="s">
        <v>26</v>
      </c>
      <c r="F9" t="s">
        <v>5010</v>
      </c>
      <c r="G9" t="s">
        <v>2436</v>
      </c>
      <c r="H9" t="s">
        <v>1865</v>
      </c>
      <c r="I9">
        <v>0</v>
      </c>
      <c r="J9" t="s">
        <v>2437</v>
      </c>
      <c r="K9">
        <v>0</v>
      </c>
      <c r="L9" t="str">
        <f>CONCATENATE(hirdetett_kurzusok_tabla[[#This Row],[Hét típusa]],hirdetett_kurzusok_tabla[[#This Row],[Órarendi információ]])</f>
        <v>++H:12:00-14:00(B gyakorló 07. (Kecskeméti u.) (ÁB-2-204-01-11))</v>
      </c>
      <c r="M9" t="s">
        <v>1798</v>
      </c>
      <c r="N9" t="s">
        <v>1798</v>
      </c>
      <c r="Q9">
        <v>44694.532789352001</v>
      </c>
      <c r="R9" t="s">
        <v>1003</v>
      </c>
      <c r="S9" t="s">
        <v>3333</v>
      </c>
      <c r="T9" t="s">
        <v>3323</v>
      </c>
      <c r="U9" t="s">
        <v>3324</v>
      </c>
      <c r="V9" t="s">
        <v>4373</v>
      </c>
      <c r="W9" t="s">
        <v>4234</v>
      </c>
      <c r="Y9">
        <v>0</v>
      </c>
    </row>
    <row r="10" spans="1:26" x14ac:dyDescent="0.25">
      <c r="A10">
        <f>1*hirdetett_kurzusok_tabla[[#This Row],[Órarendi igények]]</f>
        <v>5</v>
      </c>
      <c r="B10" t="s">
        <v>1822</v>
      </c>
      <c r="C10" t="s">
        <v>2478</v>
      </c>
      <c r="D10" t="s">
        <v>1903</v>
      </c>
      <c r="E10" s="258" t="s">
        <v>38</v>
      </c>
      <c r="F10" t="s">
        <v>4967</v>
      </c>
      <c r="G10" t="s">
        <v>2436</v>
      </c>
      <c r="H10" t="s">
        <v>1865</v>
      </c>
      <c r="I10">
        <v>0</v>
      </c>
      <c r="J10" t="s">
        <v>2437</v>
      </c>
      <c r="K10">
        <v>0</v>
      </c>
      <c r="L10" t="str">
        <f>CONCATENATE(hirdetett_kurzusok_tabla[[#This Row],[Hét típusa]],hirdetett_kurzusok_tabla[[#This Row],[Órarendi információ]])</f>
        <v>--H:12:00-14:00(B gyakorló 07. (Kecskeméti u.) (ÁB-2-204-01-11))</v>
      </c>
      <c r="M10" t="s">
        <v>1798</v>
      </c>
      <c r="N10" t="s">
        <v>1798</v>
      </c>
      <c r="Q10">
        <v>44694.532789352001</v>
      </c>
      <c r="R10" t="s">
        <v>1003</v>
      </c>
      <c r="S10" t="s">
        <v>3333</v>
      </c>
      <c r="T10" t="s">
        <v>3323</v>
      </c>
      <c r="U10" t="s">
        <v>3324</v>
      </c>
      <c r="V10" t="s">
        <v>4373</v>
      </c>
      <c r="W10" t="s">
        <v>3375</v>
      </c>
      <c r="Y10">
        <v>0</v>
      </c>
    </row>
    <row r="11" spans="1:26" x14ac:dyDescent="0.25">
      <c r="A11">
        <f>1*hirdetett_kurzusok_tabla[[#This Row],[Órarendi igények]]</f>
        <v>6</v>
      </c>
      <c r="B11" t="s">
        <v>1822</v>
      </c>
      <c r="C11" t="s">
        <v>2638</v>
      </c>
      <c r="D11" t="s">
        <v>1932</v>
      </c>
      <c r="E11" s="258" t="s">
        <v>26</v>
      </c>
      <c r="F11" t="s">
        <v>4979</v>
      </c>
      <c r="G11" t="s">
        <v>2436</v>
      </c>
      <c r="H11" t="s">
        <v>1865</v>
      </c>
      <c r="I11">
        <v>0</v>
      </c>
      <c r="J11" t="s">
        <v>2437</v>
      </c>
      <c r="K11">
        <v>0</v>
      </c>
      <c r="L11" t="str">
        <f>CONCATENATE(hirdetett_kurzusok_tabla[[#This Row],[Hét típusa]],hirdetett_kurzusok_tabla[[#This Row],[Órarendi információ]])</f>
        <v>++H:14:00-16:00(B gyakorló 07. (Kecskeméti u.) (ÁB-2-204-01-11))</v>
      </c>
      <c r="M11" t="s">
        <v>1798</v>
      </c>
      <c r="N11" t="s">
        <v>1798</v>
      </c>
      <c r="Q11">
        <v>44694.532789352001</v>
      </c>
      <c r="R11" t="s">
        <v>1003</v>
      </c>
      <c r="S11" t="s">
        <v>3333</v>
      </c>
      <c r="T11" t="s">
        <v>3324</v>
      </c>
      <c r="U11" t="s">
        <v>3350</v>
      </c>
      <c r="V11" t="s">
        <v>4373</v>
      </c>
      <c r="W11" t="s">
        <v>4234</v>
      </c>
      <c r="Y11">
        <v>0</v>
      </c>
    </row>
    <row r="12" spans="1:26" x14ac:dyDescent="0.25">
      <c r="A12">
        <f>1*hirdetett_kurzusok_tabla[[#This Row],[Órarendi igények]]</f>
        <v>7</v>
      </c>
      <c r="B12" t="s">
        <v>1822</v>
      </c>
      <c r="C12" t="s">
        <v>2599</v>
      </c>
      <c r="D12" t="s">
        <v>1887</v>
      </c>
      <c r="E12" s="258" t="s">
        <v>38</v>
      </c>
      <c r="F12" t="s">
        <v>4920</v>
      </c>
      <c r="G12" t="s">
        <v>2436</v>
      </c>
      <c r="H12" t="s">
        <v>1865</v>
      </c>
      <c r="I12">
        <v>0</v>
      </c>
      <c r="J12" t="s">
        <v>2437</v>
      </c>
      <c r="K12">
        <v>0</v>
      </c>
      <c r="L12" t="str">
        <f>CONCATENATE(hirdetett_kurzusok_tabla[[#This Row],[Hét típusa]],hirdetett_kurzusok_tabla[[#This Row],[Órarendi információ]])</f>
        <v>--H:14:00-16:00(B gyakorló 07. (Kecskeméti u.) (ÁB-2-204-01-11))</v>
      </c>
      <c r="M12" t="s">
        <v>1798</v>
      </c>
      <c r="N12" t="s">
        <v>1798</v>
      </c>
      <c r="Q12">
        <v>44694.532789352001</v>
      </c>
      <c r="R12" t="s">
        <v>1003</v>
      </c>
      <c r="S12" t="s">
        <v>3333</v>
      </c>
      <c r="T12" t="s">
        <v>3324</v>
      </c>
      <c r="U12" t="s">
        <v>3350</v>
      </c>
      <c r="V12" t="s">
        <v>4373</v>
      </c>
      <c r="W12" t="s">
        <v>3375</v>
      </c>
      <c r="Y12">
        <v>0</v>
      </c>
    </row>
    <row r="13" spans="1:26" x14ac:dyDescent="0.25">
      <c r="A13">
        <f>1*hirdetett_kurzusok_tabla[[#This Row],[Órarendi igények]]</f>
        <v>8</v>
      </c>
      <c r="B13" t="s">
        <v>1822</v>
      </c>
      <c r="C13" t="s">
        <v>2438</v>
      </c>
      <c r="D13" t="s">
        <v>1889</v>
      </c>
      <c r="E13" s="258" t="s">
        <v>26</v>
      </c>
      <c r="F13" t="s">
        <v>5011</v>
      </c>
      <c r="G13" t="s">
        <v>2436</v>
      </c>
      <c r="H13" t="s">
        <v>1865</v>
      </c>
      <c r="I13">
        <v>0</v>
      </c>
      <c r="J13" t="s">
        <v>2437</v>
      </c>
      <c r="K13">
        <v>0</v>
      </c>
      <c r="L13" t="str">
        <f>CONCATENATE(hirdetett_kurzusok_tabla[[#This Row],[Hét típusa]],hirdetett_kurzusok_tabla[[#This Row],[Órarendi információ]])</f>
        <v>++H:12:00-14:00(Egyetem tér 1-3. III. emelet 321 PhD szoba (ÁA-3-321-01-13))</v>
      </c>
      <c r="M13" t="s">
        <v>1798</v>
      </c>
      <c r="N13" t="s">
        <v>1798</v>
      </c>
      <c r="Q13">
        <v>44694.532789352001</v>
      </c>
      <c r="R13" t="s">
        <v>3527</v>
      </c>
      <c r="S13" t="s">
        <v>3333</v>
      </c>
      <c r="T13" t="s">
        <v>3323</v>
      </c>
      <c r="U13" t="s">
        <v>3324</v>
      </c>
      <c r="V13" t="s">
        <v>4192</v>
      </c>
      <c r="W13" t="s">
        <v>4234</v>
      </c>
      <c r="Y13">
        <v>0</v>
      </c>
    </row>
    <row r="14" spans="1:26" x14ac:dyDescent="0.25">
      <c r="A14">
        <f>1*hirdetett_kurzusok_tabla[[#This Row],[Órarendi igények]]</f>
        <v>9</v>
      </c>
      <c r="B14" t="s">
        <v>1822</v>
      </c>
      <c r="C14" t="s">
        <v>2600</v>
      </c>
      <c r="D14" t="s">
        <v>1863</v>
      </c>
      <c r="E14" s="258" t="s">
        <v>38</v>
      </c>
      <c r="F14" t="s">
        <v>4945</v>
      </c>
      <c r="G14" t="s">
        <v>2436</v>
      </c>
      <c r="H14" t="s">
        <v>1865</v>
      </c>
      <c r="I14">
        <v>0</v>
      </c>
      <c r="J14" t="s">
        <v>2437</v>
      </c>
      <c r="K14">
        <v>0</v>
      </c>
      <c r="L14" t="str">
        <f>CONCATENATE(hirdetett_kurzusok_tabla[[#This Row],[Hét típusa]],hirdetett_kurzusok_tabla[[#This Row],[Órarendi információ]])</f>
        <v>--H:12:00-14:00(Egyetem tér 1-3. III. emelet 321 PhD szoba (ÁA-3-321-01-13))</v>
      </c>
      <c r="M14" t="s">
        <v>1798</v>
      </c>
      <c r="N14" t="s">
        <v>1798</v>
      </c>
      <c r="Q14">
        <v>44694.532789352001</v>
      </c>
      <c r="R14" t="s">
        <v>3527</v>
      </c>
      <c r="S14" t="s">
        <v>3333</v>
      </c>
      <c r="T14" t="s">
        <v>3323</v>
      </c>
      <c r="U14" t="s">
        <v>3324</v>
      </c>
      <c r="V14" t="s">
        <v>4192</v>
      </c>
      <c r="W14" t="s">
        <v>3375</v>
      </c>
      <c r="Y14">
        <v>0</v>
      </c>
    </row>
    <row r="15" spans="1:26" x14ac:dyDescent="0.25">
      <c r="A15">
        <f>1*hirdetett_kurzusok_tabla[[#This Row],[Órarendi igények]]</f>
        <v>10</v>
      </c>
      <c r="B15" t="s">
        <v>1822</v>
      </c>
      <c r="C15" t="s">
        <v>2504</v>
      </c>
      <c r="D15" t="s">
        <v>1946</v>
      </c>
      <c r="E15" s="258" t="s">
        <v>26</v>
      </c>
      <c r="F15" t="s">
        <v>5034</v>
      </c>
      <c r="G15" t="s">
        <v>2436</v>
      </c>
      <c r="H15" t="s">
        <v>1865</v>
      </c>
      <c r="I15">
        <v>0</v>
      </c>
      <c r="J15" t="s">
        <v>2437</v>
      </c>
      <c r="K15">
        <v>0</v>
      </c>
      <c r="L15" t="str">
        <f>CONCATENATE(hirdetett_kurzusok_tabla[[#This Row],[Hét típusa]],hirdetett_kurzusok_tabla[[#This Row],[Órarendi információ]])</f>
        <v>++H:14:00-16:00(B gyakorló 11. (Kecskeméti u.) (ÁB-3-302-01-12))</v>
      </c>
      <c r="M15" t="s">
        <v>1798</v>
      </c>
      <c r="N15" t="s">
        <v>1798</v>
      </c>
      <c r="Q15">
        <v>44694.532789352001</v>
      </c>
      <c r="R15" t="s">
        <v>3527</v>
      </c>
      <c r="S15" t="s">
        <v>3333</v>
      </c>
      <c r="T15" t="s">
        <v>3324</v>
      </c>
      <c r="U15" t="s">
        <v>3350</v>
      </c>
      <c r="V15" t="s">
        <v>4451</v>
      </c>
      <c r="W15" t="s">
        <v>4234</v>
      </c>
      <c r="Y15">
        <v>0</v>
      </c>
    </row>
    <row r="16" spans="1:26" x14ac:dyDescent="0.25">
      <c r="A16">
        <f>1*hirdetett_kurzusok_tabla[[#This Row],[Órarendi igények]]</f>
        <v>11</v>
      </c>
      <c r="B16" t="s">
        <v>1822</v>
      </c>
      <c r="C16" t="s">
        <v>2471</v>
      </c>
      <c r="D16" t="s">
        <v>1967</v>
      </c>
      <c r="E16" s="258" t="s">
        <v>38</v>
      </c>
      <c r="F16" t="s">
        <v>4954</v>
      </c>
      <c r="G16" t="s">
        <v>2436</v>
      </c>
      <c r="H16" t="s">
        <v>1865</v>
      </c>
      <c r="I16">
        <v>0</v>
      </c>
      <c r="J16" t="s">
        <v>2437</v>
      </c>
      <c r="K16">
        <v>0</v>
      </c>
      <c r="L16" t="str">
        <f>CONCATENATE(hirdetett_kurzusok_tabla[[#This Row],[Hét típusa]],hirdetett_kurzusok_tabla[[#This Row],[Órarendi információ]])</f>
        <v>--H:14:00-16:00(B gyakorló 11. (Kecskeméti u.) (ÁB-3-302-01-12))</v>
      </c>
      <c r="M16" t="s">
        <v>1798</v>
      </c>
      <c r="N16" t="s">
        <v>1798</v>
      </c>
      <c r="Q16">
        <v>44694.532789352001</v>
      </c>
      <c r="R16" t="s">
        <v>3527</v>
      </c>
      <c r="S16" t="s">
        <v>3333</v>
      </c>
      <c r="T16" t="s">
        <v>3324</v>
      </c>
      <c r="U16" t="s">
        <v>3350</v>
      </c>
      <c r="V16" t="s">
        <v>4451</v>
      </c>
      <c r="W16" t="s">
        <v>3375</v>
      </c>
      <c r="Y16">
        <v>0</v>
      </c>
    </row>
    <row r="17" spans="1:25" x14ac:dyDescent="0.25">
      <c r="A17">
        <f>1*hirdetett_kurzusok_tabla[[#This Row],[Órarendi igények]]</f>
        <v>12</v>
      </c>
      <c r="B17" t="s">
        <v>1822</v>
      </c>
      <c r="C17" t="s">
        <v>2527</v>
      </c>
      <c r="D17" t="s">
        <v>1914</v>
      </c>
      <c r="E17" s="258" t="s">
        <v>26</v>
      </c>
      <c r="F17" t="s">
        <v>5027</v>
      </c>
      <c r="G17" t="s">
        <v>2436</v>
      </c>
      <c r="H17" t="s">
        <v>1865</v>
      </c>
      <c r="I17">
        <v>0</v>
      </c>
      <c r="J17" t="s">
        <v>2437</v>
      </c>
      <c r="K17">
        <v>0</v>
      </c>
      <c r="L17" t="str">
        <f>CONCATENATE(hirdetett_kurzusok_tabla[[#This Row],[Hét típusa]],hirdetett_kurzusok_tabla[[#This Row],[Órarendi információ]])</f>
        <v>++SZE:10:00-12:00(Egyetem tér 1-3. I. emelet 118. Navratil Ákos terem (ÁA-1-118-01-12))</v>
      </c>
      <c r="M17" t="s">
        <v>1798</v>
      </c>
      <c r="N17" t="s">
        <v>1798</v>
      </c>
      <c r="Q17">
        <v>44694.532789352001</v>
      </c>
      <c r="R17" t="s">
        <v>3423</v>
      </c>
      <c r="S17" t="s">
        <v>3329</v>
      </c>
      <c r="T17" t="s">
        <v>3330</v>
      </c>
      <c r="U17" t="s">
        <v>3323</v>
      </c>
      <c r="V17" t="s">
        <v>4032</v>
      </c>
      <c r="W17" t="s">
        <v>4234</v>
      </c>
      <c r="Y17">
        <v>0</v>
      </c>
    </row>
    <row r="18" spans="1:25" x14ac:dyDescent="0.25">
      <c r="A18">
        <f>1*hirdetett_kurzusok_tabla[[#This Row],[Órarendi igények]]</f>
        <v>13</v>
      </c>
      <c r="B18" t="s">
        <v>1822</v>
      </c>
      <c r="C18" t="s">
        <v>2597</v>
      </c>
      <c r="D18" t="s">
        <v>1956</v>
      </c>
      <c r="E18" s="258" t="s">
        <v>38</v>
      </c>
      <c r="F18" t="s">
        <v>4941</v>
      </c>
      <c r="G18" t="s">
        <v>2436</v>
      </c>
      <c r="H18" t="s">
        <v>1865</v>
      </c>
      <c r="I18">
        <v>0</v>
      </c>
      <c r="J18" t="s">
        <v>2437</v>
      </c>
      <c r="K18">
        <v>0</v>
      </c>
      <c r="L18" t="str">
        <f>CONCATENATE(hirdetett_kurzusok_tabla[[#This Row],[Hét típusa]],hirdetett_kurzusok_tabla[[#This Row],[Órarendi információ]])</f>
        <v>--SZE:10:00-12:00(Egyetem tér 1-3. I. emelet 118. Navratil Ákos terem (ÁA-1-118-01-12))</v>
      </c>
      <c r="M18" t="s">
        <v>1798</v>
      </c>
      <c r="N18" t="s">
        <v>1798</v>
      </c>
      <c r="Q18">
        <v>44694.532800925997</v>
      </c>
      <c r="R18" t="s">
        <v>3423</v>
      </c>
      <c r="S18" t="s">
        <v>3329</v>
      </c>
      <c r="T18" t="s">
        <v>3330</v>
      </c>
      <c r="U18" t="s">
        <v>3323</v>
      </c>
      <c r="V18" t="s">
        <v>4032</v>
      </c>
      <c r="W18" t="s">
        <v>3375</v>
      </c>
      <c r="Y18">
        <v>0</v>
      </c>
    </row>
    <row r="19" spans="1:25" x14ac:dyDescent="0.25">
      <c r="A19">
        <f>1*hirdetett_kurzusok_tabla[[#This Row],[Órarendi igények]]</f>
        <v>14</v>
      </c>
      <c r="B19" t="s">
        <v>1822</v>
      </c>
      <c r="C19" t="s">
        <v>2472</v>
      </c>
      <c r="D19" t="s">
        <v>1891</v>
      </c>
      <c r="E19" s="258" t="s">
        <v>26</v>
      </c>
      <c r="F19" t="s">
        <v>4977</v>
      </c>
      <c r="G19" t="s">
        <v>2436</v>
      </c>
      <c r="H19" t="s">
        <v>1865</v>
      </c>
      <c r="I19">
        <v>0</v>
      </c>
      <c r="J19" t="s">
        <v>2437</v>
      </c>
      <c r="K19">
        <v>0</v>
      </c>
      <c r="L19" t="str">
        <f>CONCATENATE(hirdetett_kurzusok_tabla[[#This Row],[Hét típusa]],hirdetett_kurzusok_tabla[[#This Row],[Órarendi információ]])</f>
        <v>++SZE:12:00-14:00(Egyetem tér 1-3. I. emelet 118. Navratil Ákos terem (ÁA-1-118-01-12))</v>
      </c>
      <c r="M19" t="s">
        <v>1798</v>
      </c>
      <c r="N19" t="s">
        <v>1798</v>
      </c>
      <c r="Q19">
        <v>44694.532800925997</v>
      </c>
      <c r="R19" t="s">
        <v>3423</v>
      </c>
      <c r="S19" t="s">
        <v>3329</v>
      </c>
      <c r="T19" t="s">
        <v>3323</v>
      </c>
      <c r="U19" t="s">
        <v>3324</v>
      </c>
      <c r="V19" t="s">
        <v>4032</v>
      </c>
      <c r="W19" t="s">
        <v>4234</v>
      </c>
      <c r="Y19">
        <v>0</v>
      </c>
    </row>
    <row r="20" spans="1:25" x14ac:dyDescent="0.25">
      <c r="A20">
        <f>1*hirdetett_kurzusok_tabla[[#This Row],[Órarendi igények]]</f>
        <v>15</v>
      </c>
      <c r="B20" t="s">
        <v>1822</v>
      </c>
      <c r="C20" t="s">
        <v>2574</v>
      </c>
      <c r="D20" t="s">
        <v>1916</v>
      </c>
      <c r="E20" s="258" t="s">
        <v>38</v>
      </c>
      <c r="F20" t="s">
        <v>4902</v>
      </c>
      <c r="G20" t="s">
        <v>2436</v>
      </c>
      <c r="H20" t="s">
        <v>1865</v>
      </c>
      <c r="I20">
        <v>0</v>
      </c>
      <c r="J20" t="s">
        <v>2437</v>
      </c>
      <c r="K20">
        <v>0</v>
      </c>
      <c r="L20" t="str">
        <f>CONCATENATE(hirdetett_kurzusok_tabla[[#This Row],[Hét típusa]],hirdetett_kurzusok_tabla[[#This Row],[Órarendi információ]])</f>
        <v>--SZE:12:00-14:00(Egyetem tér 1-3. I. emelet 118. Navratil Ákos terem (ÁA-1-118-01-12))</v>
      </c>
      <c r="M20" t="s">
        <v>1798</v>
      </c>
      <c r="N20" t="s">
        <v>1798</v>
      </c>
      <c r="Q20">
        <v>44694.532800925997</v>
      </c>
      <c r="R20" t="s">
        <v>3423</v>
      </c>
      <c r="S20" t="s">
        <v>3329</v>
      </c>
      <c r="T20" t="s">
        <v>3323</v>
      </c>
      <c r="U20" t="s">
        <v>3324</v>
      </c>
      <c r="V20" t="s">
        <v>4032</v>
      </c>
      <c r="W20" t="s">
        <v>3375</v>
      </c>
      <c r="Y20">
        <v>0</v>
      </c>
    </row>
    <row r="21" spans="1:25" x14ac:dyDescent="0.25">
      <c r="A21">
        <f>1*hirdetett_kurzusok_tabla[[#This Row],[Órarendi igények]]</f>
        <v>16</v>
      </c>
      <c r="B21" t="s">
        <v>1822</v>
      </c>
      <c r="C21" t="s">
        <v>2473</v>
      </c>
      <c r="D21" t="s">
        <v>1934</v>
      </c>
      <c r="E21" s="258" t="s">
        <v>26</v>
      </c>
      <c r="F21" t="s">
        <v>5028</v>
      </c>
      <c r="G21" t="s">
        <v>2436</v>
      </c>
      <c r="H21" t="s">
        <v>1865</v>
      </c>
      <c r="I21">
        <v>0</v>
      </c>
      <c r="J21" t="s">
        <v>2437</v>
      </c>
      <c r="K21">
        <v>0</v>
      </c>
      <c r="L21" t="str">
        <f>CONCATENATE(hirdetett_kurzusok_tabla[[#This Row],[Hét típusa]],hirdetett_kurzusok_tabla[[#This Row],[Órarendi információ]])</f>
        <v>++SZE:08:00-10:00(Egyetem tér 1-3. alagsor A/3 gyakorló (ÁA--1-072-73-01-12))</v>
      </c>
      <c r="M21" t="s">
        <v>1798</v>
      </c>
      <c r="N21" t="s">
        <v>1798</v>
      </c>
      <c r="Q21">
        <v>44694.532800925997</v>
      </c>
      <c r="R21" t="s">
        <v>3424</v>
      </c>
      <c r="S21" t="s">
        <v>3329</v>
      </c>
      <c r="T21" t="s">
        <v>3374</v>
      </c>
      <c r="U21" t="s">
        <v>3330</v>
      </c>
      <c r="V21" t="s">
        <v>4288</v>
      </c>
      <c r="W21" t="s">
        <v>4234</v>
      </c>
      <c r="Y21">
        <v>0</v>
      </c>
    </row>
    <row r="22" spans="1:25" x14ac:dyDescent="0.25">
      <c r="A22">
        <f>1*hirdetett_kurzusok_tabla[[#This Row],[Órarendi igények]]</f>
        <v>17</v>
      </c>
      <c r="B22" t="s">
        <v>1822</v>
      </c>
      <c r="C22" t="s">
        <v>2598</v>
      </c>
      <c r="D22" t="s">
        <v>1893</v>
      </c>
      <c r="E22" s="258" t="s">
        <v>38</v>
      </c>
      <c r="F22" t="s">
        <v>4955</v>
      </c>
      <c r="G22" t="s">
        <v>2436</v>
      </c>
      <c r="H22" t="s">
        <v>1865</v>
      </c>
      <c r="I22">
        <v>0</v>
      </c>
      <c r="J22" t="s">
        <v>2437</v>
      </c>
      <c r="K22">
        <v>0</v>
      </c>
      <c r="L22" t="str">
        <f>CONCATENATE(hirdetett_kurzusok_tabla[[#This Row],[Hét típusa]],hirdetett_kurzusok_tabla[[#This Row],[Órarendi információ]])</f>
        <v>--SZE:08:00-10:00(Egyetem tér 1-3. alagsor A/3 gyakorló (ÁA--1-072-73-01-12))</v>
      </c>
      <c r="M22" t="s">
        <v>1798</v>
      </c>
      <c r="N22" t="s">
        <v>1798</v>
      </c>
      <c r="Q22">
        <v>44694.532800925997</v>
      </c>
      <c r="R22" t="s">
        <v>3424</v>
      </c>
      <c r="S22" t="s">
        <v>3329</v>
      </c>
      <c r="T22" t="s">
        <v>3374</v>
      </c>
      <c r="U22" t="s">
        <v>3330</v>
      </c>
      <c r="V22" t="s">
        <v>4288</v>
      </c>
      <c r="W22" t="s">
        <v>3375</v>
      </c>
      <c r="Y22">
        <v>0</v>
      </c>
    </row>
    <row r="23" spans="1:25" x14ac:dyDescent="0.25">
      <c r="A23">
        <f>1*hirdetett_kurzusok_tabla[[#This Row],[Órarendi igények]]</f>
        <v>18</v>
      </c>
      <c r="B23" t="s">
        <v>1822</v>
      </c>
      <c r="C23" t="s">
        <v>2528</v>
      </c>
      <c r="D23" t="s">
        <v>1918</v>
      </c>
      <c r="E23" s="258" t="s">
        <v>26</v>
      </c>
      <c r="F23" t="s">
        <v>5009</v>
      </c>
      <c r="G23" t="s">
        <v>2436</v>
      </c>
      <c r="H23" t="s">
        <v>1865</v>
      </c>
      <c r="I23">
        <v>0</v>
      </c>
      <c r="J23" t="s">
        <v>2437</v>
      </c>
      <c r="K23">
        <v>0</v>
      </c>
      <c r="L23" t="str">
        <f>CONCATENATE(hirdetett_kurzusok_tabla[[#This Row],[Hét típusa]],hirdetett_kurzusok_tabla[[#This Row],[Órarendi információ]])</f>
        <v>++SZE:10:00-12:00(Egyetem tér 1-3. alagsor A/3 gyakorló (ÁA--1-072-73-01-12))</v>
      </c>
      <c r="M23" t="s">
        <v>1798</v>
      </c>
      <c r="N23" t="s">
        <v>1798</v>
      </c>
      <c r="Q23">
        <v>44694.532800925997</v>
      </c>
      <c r="R23" t="s">
        <v>3424</v>
      </c>
      <c r="S23" t="s">
        <v>3329</v>
      </c>
      <c r="T23" t="s">
        <v>3330</v>
      </c>
      <c r="U23" t="s">
        <v>3323</v>
      </c>
      <c r="V23" t="s">
        <v>4288</v>
      </c>
      <c r="W23" t="s">
        <v>4234</v>
      </c>
      <c r="Y23">
        <v>0</v>
      </c>
    </row>
    <row r="24" spans="1:25" x14ac:dyDescent="0.25">
      <c r="A24">
        <f>1*hirdetett_kurzusok_tabla[[#This Row],[Órarendi igények]]</f>
        <v>19</v>
      </c>
      <c r="B24" t="s">
        <v>1822</v>
      </c>
      <c r="C24" t="s">
        <v>2636</v>
      </c>
      <c r="D24" t="s">
        <v>1958</v>
      </c>
      <c r="E24" s="258" t="s">
        <v>38</v>
      </c>
      <c r="F24" t="s">
        <v>4956</v>
      </c>
      <c r="G24" t="s">
        <v>2436</v>
      </c>
      <c r="H24" t="s">
        <v>1865</v>
      </c>
      <c r="I24">
        <v>0</v>
      </c>
      <c r="J24" t="s">
        <v>2437</v>
      </c>
      <c r="K24">
        <v>0</v>
      </c>
      <c r="L24" t="str">
        <f>CONCATENATE(hirdetett_kurzusok_tabla[[#This Row],[Hét típusa]],hirdetett_kurzusok_tabla[[#This Row],[Órarendi információ]])</f>
        <v>--SZE:10:00-12:00(Egyetem tér 1-3. alagsor A/3 gyakorló (ÁA--1-072-73-01-12))</v>
      </c>
      <c r="M24" t="s">
        <v>1798</v>
      </c>
      <c r="N24" t="s">
        <v>1798</v>
      </c>
      <c r="Q24">
        <v>44694.532800925997</v>
      </c>
      <c r="R24" t="s">
        <v>3424</v>
      </c>
      <c r="S24" t="s">
        <v>3329</v>
      </c>
      <c r="T24" t="s">
        <v>3330</v>
      </c>
      <c r="U24" t="s">
        <v>3323</v>
      </c>
      <c r="V24" t="s">
        <v>4288</v>
      </c>
      <c r="W24" t="s">
        <v>3375</v>
      </c>
      <c r="Y24">
        <v>0</v>
      </c>
    </row>
    <row r="25" spans="1:25" x14ac:dyDescent="0.25">
      <c r="A25">
        <f>1*hirdetett_kurzusok_tabla[[#This Row],[Órarendi igények]]</f>
        <v>20</v>
      </c>
      <c r="B25" t="s">
        <v>1822</v>
      </c>
      <c r="C25" t="s">
        <v>2637</v>
      </c>
      <c r="D25" t="s">
        <v>1895</v>
      </c>
      <c r="E25" s="258" t="s">
        <v>26</v>
      </c>
      <c r="F25" t="s">
        <v>5021</v>
      </c>
      <c r="G25" t="s">
        <v>2436</v>
      </c>
      <c r="H25" t="s">
        <v>1865</v>
      </c>
      <c r="I25">
        <v>0</v>
      </c>
      <c r="J25" t="s">
        <v>2437</v>
      </c>
      <c r="K25">
        <v>0</v>
      </c>
      <c r="L25" t="str">
        <f>CONCATENATE(hirdetett_kurzusok_tabla[[#This Row],[Hét típusa]],hirdetett_kurzusok_tabla[[#This Row],[Órarendi információ]])</f>
        <v>++SZE:12:00-14:00(Egyetem tér 1-3. alagsor A/3 gyakorló (ÁA--1-072-73-01-12))</v>
      </c>
      <c r="M25" t="s">
        <v>1798</v>
      </c>
      <c r="N25" t="s">
        <v>1798</v>
      </c>
      <c r="Q25">
        <v>44694.532800925997</v>
      </c>
      <c r="R25" t="s">
        <v>3424</v>
      </c>
      <c r="S25" t="s">
        <v>3329</v>
      </c>
      <c r="T25" t="s">
        <v>3323</v>
      </c>
      <c r="U25" t="s">
        <v>3324</v>
      </c>
      <c r="V25" t="s">
        <v>4288</v>
      </c>
      <c r="W25" t="s">
        <v>4234</v>
      </c>
      <c r="Y25">
        <v>0</v>
      </c>
    </row>
    <row r="26" spans="1:25" x14ac:dyDescent="0.25">
      <c r="A26">
        <f>1*hirdetett_kurzusok_tabla[[#This Row],[Órarendi igények]]</f>
        <v>21</v>
      </c>
      <c r="B26" t="s">
        <v>1822</v>
      </c>
      <c r="C26" t="s">
        <v>2474</v>
      </c>
      <c r="D26" t="s">
        <v>1936</v>
      </c>
      <c r="E26" s="258" t="s">
        <v>38</v>
      </c>
      <c r="F26" t="s">
        <v>4965</v>
      </c>
      <c r="G26" t="s">
        <v>2436</v>
      </c>
      <c r="H26" t="s">
        <v>1865</v>
      </c>
      <c r="I26">
        <v>0</v>
      </c>
      <c r="J26" t="s">
        <v>2437</v>
      </c>
      <c r="K26">
        <v>0</v>
      </c>
      <c r="L26" t="str">
        <f>CONCATENATE(hirdetett_kurzusok_tabla[[#This Row],[Hét típusa]],hirdetett_kurzusok_tabla[[#This Row],[Órarendi információ]])</f>
        <v>--SZE:12:00-14:00(Egyetem tér 1-3. alagsor A/3 gyakorló (ÁA--1-072-73-01-12))</v>
      </c>
      <c r="M26" t="s">
        <v>1798</v>
      </c>
      <c r="N26" t="s">
        <v>1798</v>
      </c>
      <c r="Q26">
        <v>44694.532800925997</v>
      </c>
      <c r="R26" t="s">
        <v>3424</v>
      </c>
      <c r="S26" t="s">
        <v>3329</v>
      </c>
      <c r="T26" t="s">
        <v>3323</v>
      </c>
      <c r="U26" t="s">
        <v>3324</v>
      </c>
      <c r="V26" t="s">
        <v>4288</v>
      </c>
      <c r="W26" t="s">
        <v>3375</v>
      </c>
      <c r="Y26">
        <v>0</v>
      </c>
    </row>
    <row r="27" spans="1:25" x14ac:dyDescent="0.25">
      <c r="A27">
        <f>1*hirdetett_kurzusok_tabla[[#This Row],[Órarendi igények]]</f>
        <v>22</v>
      </c>
      <c r="B27" t="s">
        <v>1822</v>
      </c>
      <c r="C27" t="s">
        <v>2435</v>
      </c>
      <c r="D27" t="s">
        <v>1897</v>
      </c>
      <c r="E27" s="258" t="s">
        <v>26</v>
      </c>
      <c r="F27" t="s">
        <v>5035</v>
      </c>
      <c r="G27" t="s">
        <v>2436</v>
      </c>
      <c r="H27" t="s">
        <v>1865</v>
      </c>
      <c r="I27">
        <v>0</v>
      </c>
      <c r="J27" t="s">
        <v>2437</v>
      </c>
      <c r="K27">
        <v>0</v>
      </c>
      <c r="L27" t="str">
        <f>CONCATENATE(hirdetett_kurzusok_tabla[[#This Row],[Hét típusa]],hirdetett_kurzusok_tabla[[#This Row],[Órarendi információ]])</f>
        <v>++SZE:14:00-16:00(Egyetem tér 1-3. alagsor A/3 gyakorló (ÁA--1-072-73-01-12))</v>
      </c>
      <c r="M27" t="s">
        <v>1798</v>
      </c>
      <c r="N27" t="s">
        <v>1798</v>
      </c>
      <c r="Q27">
        <v>44694.532800925997</v>
      </c>
      <c r="R27" t="s">
        <v>3424</v>
      </c>
      <c r="S27" t="s">
        <v>3329</v>
      </c>
      <c r="T27" t="s">
        <v>3324</v>
      </c>
      <c r="U27" t="s">
        <v>3350</v>
      </c>
      <c r="V27" t="s">
        <v>4288</v>
      </c>
      <c r="W27" t="s">
        <v>4234</v>
      </c>
      <c r="Y27">
        <v>0</v>
      </c>
    </row>
    <row r="28" spans="1:25" x14ac:dyDescent="0.25">
      <c r="A28">
        <f>1*hirdetett_kurzusok_tabla[[#This Row],[Órarendi igények]]</f>
        <v>23</v>
      </c>
      <c r="B28" t="s">
        <v>1822</v>
      </c>
      <c r="C28" t="s">
        <v>2505</v>
      </c>
      <c r="D28" t="s">
        <v>1905</v>
      </c>
      <c r="E28" s="258" t="s">
        <v>38</v>
      </c>
      <c r="F28" t="s">
        <v>4942</v>
      </c>
      <c r="G28" t="s">
        <v>2436</v>
      </c>
      <c r="H28" t="s">
        <v>1865</v>
      </c>
      <c r="I28">
        <v>0</v>
      </c>
      <c r="J28" t="s">
        <v>2437</v>
      </c>
      <c r="K28">
        <v>0</v>
      </c>
      <c r="L28" t="str">
        <f>CONCATENATE(hirdetett_kurzusok_tabla[[#This Row],[Hét típusa]],hirdetett_kurzusok_tabla[[#This Row],[Órarendi információ]])</f>
        <v>--SZE:14:00-16:00(Egyetem tér 1-3. alagsor A/3 gyakorló (ÁA--1-072-73-01-12))</v>
      </c>
      <c r="M28" t="s">
        <v>1798</v>
      </c>
      <c r="N28" t="s">
        <v>1798</v>
      </c>
      <c r="Q28">
        <v>44694.532800925997</v>
      </c>
      <c r="R28" t="s">
        <v>3424</v>
      </c>
      <c r="S28" t="s">
        <v>3329</v>
      </c>
      <c r="T28" t="s">
        <v>3324</v>
      </c>
      <c r="U28" t="s">
        <v>3350</v>
      </c>
      <c r="V28" t="s">
        <v>4288</v>
      </c>
      <c r="W28" t="s">
        <v>3375</v>
      </c>
      <c r="Y28">
        <v>0</v>
      </c>
    </row>
    <row r="29" spans="1:25" x14ac:dyDescent="0.25">
      <c r="A29">
        <f>1*hirdetett_kurzusok_tabla[[#This Row],[Órarendi igények]]</f>
        <v>24</v>
      </c>
      <c r="B29" t="s">
        <v>1822</v>
      </c>
      <c r="C29" t="s">
        <v>3098</v>
      </c>
      <c r="D29" t="s">
        <v>2937</v>
      </c>
      <c r="E29" s="258"/>
      <c r="F29" t="s">
        <v>5188</v>
      </c>
      <c r="G29" t="s">
        <v>3099</v>
      </c>
      <c r="H29" t="s">
        <v>1871</v>
      </c>
      <c r="I29">
        <v>30</v>
      </c>
      <c r="J29" t="s">
        <v>274</v>
      </c>
      <c r="K29">
        <v>0</v>
      </c>
      <c r="L29" t="str">
        <f>CONCATENATE(hirdetett_kurzusok_tabla[[#This Row],[Hét típusa]],hirdetett_kurzusok_tabla[[#This Row],[Órarendi információ]])</f>
        <v>K:12:00-14:00(311-es B/16 Gyakorló (ÁB-3-311-01-11))</v>
      </c>
      <c r="M29" t="s">
        <v>1798</v>
      </c>
      <c r="N29" t="s">
        <v>1798</v>
      </c>
      <c r="O29" t="s">
        <v>3438</v>
      </c>
      <c r="P29" t="s">
        <v>3578</v>
      </c>
      <c r="Q29">
        <v>44700.697916666999</v>
      </c>
      <c r="R29" t="s">
        <v>3423</v>
      </c>
      <c r="S29" t="s">
        <v>3322</v>
      </c>
      <c r="T29" t="s">
        <v>3323</v>
      </c>
      <c r="U29" t="s">
        <v>3324</v>
      </c>
      <c r="V29" t="s">
        <v>5080</v>
      </c>
      <c r="W29" t="s">
        <v>3326</v>
      </c>
      <c r="Y29">
        <v>0</v>
      </c>
    </row>
    <row r="30" spans="1:25" x14ac:dyDescent="0.25">
      <c r="A30">
        <f>1*hirdetett_kurzusok_tabla[[#This Row],[Órarendi igények]]</f>
        <v>25</v>
      </c>
      <c r="B30" t="s">
        <v>1822</v>
      </c>
      <c r="C30" t="s">
        <v>1823</v>
      </c>
      <c r="D30" t="s">
        <v>1795</v>
      </c>
      <c r="E30" s="258"/>
      <c r="F30" t="s">
        <v>3332</v>
      </c>
      <c r="G30" t="s">
        <v>1824</v>
      </c>
      <c r="H30" t="s">
        <v>1797</v>
      </c>
      <c r="I30">
        <v>666</v>
      </c>
      <c r="J30" t="s">
        <v>270</v>
      </c>
      <c r="K30">
        <v>0</v>
      </c>
      <c r="L30" t="str">
        <f>CONCATENATE(hirdetett_kurzusok_tabla[[#This Row],[Hét típusa]],hirdetett_kurzusok_tabla[[#This Row],[Órarendi információ]])</f>
        <v>H:10:00-12:00(Egyetem tér 1-3. II 1/2 emelet VII. tanterem (Nagy Ernő auditórium) (ÁA-2,5-305-01-...</v>
      </c>
      <c r="M30" t="s">
        <v>1798</v>
      </c>
      <c r="N30" t="s">
        <v>1798</v>
      </c>
      <c r="Q30">
        <v>44692.649780093001</v>
      </c>
      <c r="R30" t="s">
        <v>3719</v>
      </c>
      <c r="S30" t="s">
        <v>3333</v>
      </c>
      <c r="T30" t="s">
        <v>3330</v>
      </c>
      <c r="U30" t="s">
        <v>3323</v>
      </c>
      <c r="V30" t="s">
        <v>3334</v>
      </c>
      <c r="W30" t="s">
        <v>3326</v>
      </c>
      <c r="Y30">
        <v>0</v>
      </c>
    </row>
    <row r="31" spans="1:25" x14ac:dyDescent="0.25">
      <c r="A31">
        <f>1*hirdetett_kurzusok_tabla[[#This Row],[Órarendi igények]]</f>
        <v>26</v>
      </c>
      <c r="B31" t="s">
        <v>1822</v>
      </c>
      <c r="C31" t="s">
        <v>2771</v>
      </c>
      <c r="D31" t="s">
        <v>1795</v>
      </c>
      <c r="E31" s="258" t="s">
        <v>26</v>
      </c>
      <c r="F31" t="s">
        <v>4984</v>
      </c>
      <c r="G31" t="s">
        <v>2772</v>
      </c>
      <c r="H31" t="s">
        <v>1797</v>
      </c>
      <c r="I31">
        <v>666</v>
      </c>
      <c r="J31" t="s">
        <v>270</v>
      </c>
      <c r="K31">
        <v>0</v>
      </c>
      <c r="L31" t="str">
        <f>CONCATENATE(hirdetett_kurzusok_tabla[[#This Row],[Hét típusa]],hirdetett_kurzusok_tabla[[#This Row],[Órarendi információ]])</f>
        <v>++SZO:12:50-14:20(Egyetem tér 1-3. IV. emelet VIII. tanterem (Vécsey auditórium) (ÁA-4-503-01-11))</v>
      </c>
      <c r="M31" t="s">
        <v>1798</v>
      </c>
      <c r="N31" t="s">
        <v>1798</v>
      </c>
      <c r="Q31">
        <v>44697.605624999997</v>
      </c>
      <c r="R31" t="s">
        <v>3719</v>
      </c>
      <c r="S31" t="s">
        <v>4770</v>
      </c>
      <c r="T31" t="s">
        <v>4867</v>
      </c>
      <c r="U31" t="s">
        <v>4868</v>
      </c>
      <c r="V31" t="s">
        <v>4589</v>
      </c>
      <c r="W31" t="s">
        <v>4834</v>
      </c>
      <c r="Y31">
        <v>0</v>
      </c>
    </row>
    <row r="32" spans="1:25" x14ac:dyDescent="0.25">
      <c r="A32">
        <f>1*hirdetett_kurzusok_tabla[[#This Row],[Órarendi igények]]</f>
        <v>27</v>
      </c>
      <c r="B32" t="s">
        <v>1822</v>
      </c>
      <c r="C32" t="s">
        <v>2727</v>
      </c>
      <c r="D32" t="s">
        <v>2686</v>
      </c>
      <c r="G32" t="s">
        <v>2728</v>
      </c>
      <c r="H32" t="s">
        <v>1922</v>
      </c>
      <c r="I32">
        <v>666</v>
      </c>
      <c r="J32" t="s">
        <v>271</v>
      </c>
      <c r="K32">
        <v>0</v>
      </c>
      <c r="L32" t="s">
        <v>1798</v>
      </c>
      <c r="M32" t="s">
        <v>1798</v>
      </c>
      <c r="N32" t="s">
        <v>1798</v>
      </c>
      <c r="Q32">
        <v>44697.559467592997</v>
      </c>
      <c r="R32" t="s">
        <v>1003</v>
      </c>
      <c r="Y32">
        <v>0</v>
      </c>
    </row>
    <row r="33" spans="1:25" x14ac:dyDescent="0.25">
      <c r="A33">
        <f>1*hirdetett_kurzusok_tabla[[#This Row],[Órarendi igények]]</f>
        <v>28</v>
      </c>
      <c r="B33" t="s">
        <v>1822</v>
      </c>
      <c r="C33" t="s">
        <v>2841</v>
      </c>
      <c r="D33" t="s">
        <v>1920</v>
      </c>
      <c r="E33" s="258" t="s">
        <v>26</v>
      </c>
      <c r="F33" t="s">
        <v>5014</v>
      </c>
      <c r="G33" t="s">
        <v>2842</v>
      </c>
      <c r="H33" t="s">
        <v>1865</v>
      </c>
      <c r="I33">
        <v>10</v>
      </c>
      <c r="J33" t="s">
        <v>2843</v>
      </c>
      <c r="K33">
        <v>0</v>
      </c>
      <c r="L33" t="str">
        <f>CONCATENATE(hirdetett_kurzusok_tabla[[#This Row],[Hét típusa]],hirdetett_kurzusok_tabla[[#This Row],[Órarendi információ]])</f>
        <v>++H:08:00-10:00(Magyar u. Földszint B I. tanterem (ÁB-0-715-01-11))</v>
      </c>
      <c r="M33" t="s">
        <v>1798</v>
      </c>
      <c r="N33" t="s">
        <v>1798</v>
      </c>
      <c r="Q33">
        <v>44699.683738426</v>
      </c>
      <c r="R33" t="s">
        <v>1003</v>
      </c>
      <c r="S33" t="s">
        <v>3333</v>
      </c>
      <c r="T33" t="s">
        <v>3374</v>
      </c>
      <c r="U33" t="s">
        <v>3330</v>
      </c>
      <c r="V33" t="s">
        <v>4413</v>
      </c>
      <c r="W33" t="s">
        <v>4234</v>
      </c>
      <c r="Y33">
        <v>0</v>
      </c>
    </row>
    <row r="34" spans="1:25" x14ac:dyDescent="0.25">
      <c r="A34">
        <f>1*hirdetett_kurzusok_tabla[[#This Row],[Órarendi igények]]</f>
        <v>29</v>
      </c>
      <c r="B34" t="s">
        <v>1822</v>
      </c>
      <c r="C34" t="s">
        <v>2918</v>
      </c>
      <c r="D34" t="s">
        <v>2919</v>
      </c>
      <c r="E34" s="258"/>
      <c r="F34" t="s">
        <v>4660</v>
      </c>
      <c r="G34" t="s">
        <v>2920</v>
      </c>
      <c r="H34" t="s">
        <v>1871</v>
      </c>
      <c r="I34">
        <v>30</v>
      </c>
      <c r="J34" t="s">
        <v>941</v>
      </c>
      <c r="K34">
        <v>0</v>
      </c>
      <c r="L34" t="str">
        <f>CONCATENATE(hirdetett_kurzusok_tabla[[#This Row],[Hét típusa]],hirdetett_kurzusok_tabla[[#This Row],[Órarendi információ]])</f>
        <v>H:16:00-18:00(Kecskeméti u. 2. em. Lift, felvonó (ÁB-2-221-06-81))</v>
      </c>
      <c r="M34" t="s">
        <v>1798</v>
      </c>
      <c r="N34" t="s">
        <v>1798</v>
      </c>
      <c r="O34" t="s">
        <v>3445</v>
      </c>
      <c r="P34" t="s">
        <v>3500</v>
      </c>
      <c r="Q34">
        <v>44700.625196759</v>
      </c>
      <c r="R34" t="s">
        <v>3501</v>
      </c>
      <c r="S34" t="s">
        <v>3333</v>
      </c>
      <c r="T34" t="s">
        <v>3350</v>
      </c>
      <c r="U34" t="s">
        <v>4016</v>
      </c>
      <c r="V34" t="s">
        <v>4385</v>
      </c>
      <c r="W34" t="s">
        <v>3326</v>
      </c>
      <c r="Y34">
        <v>0</v>
      </c>
    </row>
    <row r="35" spans="1:25" x14ac:dyDescent="0.25">
      <c r="A35">
        <f>1*hirdetett_kurzusok_tabla[[#This Row],[Órarendi igények]]</f>
        <v>30</v>
      </c>
      <c r="B35" t="s">
        <v>2800</v>
      </c>
      <c r="C35" t="s">
        <v>2805</v>
      </c>
      <c r="D35" t="s">
        <v>1795</v>
      </c>
      <c r="E35" s="258" t="s">
        <v>26</v>
      </c>
      <c r="F35" t="s">
        <v>5031</v>
      </c>
      <c r="G35" t="s">
        <v>2806</v>
      </c>
      <c r="H35" t="s">
        <v>1797</v>
      </c>
      <c r="I35">
        <v>666</v>
      </c>
      <c r="J35" t="s">
        <v>277</v>
      </c>
      <c r="K35">
        <v>0</v>
      </c>
      <c r="L35" t="str">
        <f>CONCATENATE(hirdetett_kurzusok_tabla[[#This Row],[Hét típusa]],hirdetett_kurzusok_tabla[[#This Row],[Órarendi információ]])</f>
        <v>++P:14:45-17:15(Egyetem tér 1-3. I. emelet 109. II. tanterem (Dósa auditórium) (ÁA-1-109-01-11))</v>
      </c>
      <c r="M35" t="s">
        <v>1798</v>
      </c>
      <c r="N35" t="s">
        <v>1798</v>
      </c>
      <c r="Q35">
        <v>44699.686076389</v>
      </c>
      <c r="R35" t="s">
        <v>3502</v>
      </c>
      <c r="S35" t="s">
        <v>3373</v>
      </c>
      <c r="T35" t="s">
        <v>4838</v>
      </c>
      <c r="U35" t="s">
        <v>4826</v>
      </c>
      <c r="V35" t="s">
        <v>4290</v>
      </c>
      <c r="W35" t="s">
        <v>4234</v>
      </c>
      <c r="Y35">
        <v>0</v>
      </c>
    </row>
    <row r="36" spans="1:25" x14ac:dyDescent="0.25">
      <c r="A36">
        <f>1*hirdetett_kurzusok_tabla[[#This Row],[Órarendi igények]]</f>
        <v>31</v>
      </c>
      <c r="B36" t="s">
        <v>1805</v>
      </c>
      <c r="C36" t="s">
        <v>2902</v>
      </c>
      <c r="D36" t="s">
        <v>1795</v>
      </c>
      <c r="E36" s="258"/>
      <c r="F36" t="s">
        <v>4647</v>
      </c>
      <c r="G36" t="s">
        <v>2903</v>
      </c>
      <c r="H36" t="s">
        <v>1797</v>
      </c>
      <c r="I36">
        <v>666</v>
      </c>
      <c r="J36" t="s">
        <v>276</v>
      </c>
      <c r="K36">
        <v>0</v>
      </c>
      <c r="L36" t="str">
        <f>CONCATENATE(hirdetett_kurzusok_tabla[[#This Row],[Hét típusa]],hirdetett_kurzusok_tabla[[#This Row],[Órarendi információ]])</f>
        <v>SZE:10:00-12:00(Magyar u. Földszint B I. tanterem (ÁB-0-715-01-11))</v>
      </c>
      <c r="M36" t="s">
        <v>1798</v>
      </c>
      <c r="N36" t="s">
        <v>1798</v>
      </c>
      <c r="Q36">
        <v>44699.735034721998</v>
      </c>
      <c r="R36" t="s">
        <v>3599</v>
      </c>
      <c r="S36" t="s">
        <v>3329</v>
      </c>
      <c r="T36" t="s">
        <v>3330</v>
      </c>
      <c r="U36" t="s">
        <v>3323</v>
      </c>
      <c r="V36" t="s">
        <v>4413</v>
      </c>
      <c r="W36" t="s">
        <v>3326</v>
      </c>
      <c r="Y36">
        <v>0</v>
      </c>
    </row>
    <row r="37" spans="1:25" x14ac:dyDescent="0.25">
      <c r="A37">
        <f>1*hirdetett_kurzusok_tabla[[#This Row],[Órarendi igények]]</f>
        <v>32</v>
      </c>
      <c r="B37" t="s">
        <v>1805</v>
      </c>
      <c r="C37" t="s">
        <v>1806</v>
      </c>
      <c r="D37" t="s">
        <v>1795</v>
      </c>
      <c r="E37" s="258"/>
      <c r="F37" t="s">
        <v>3359</v>
      </c>
      <c r="G37" t="s">
        <v>1807</v>
      </c>
      <c r="H37" t="s">
        <v>1797</v>
      </c>
      <c r="I37">
        <v>666</v>
      </c>
      <c r="J37" t="s">
        <v>276</v>
      </c>
      <c r="K37">
        <v>0</v>
      </c>
      <c r="L37" t="str">
        <f>CONCATENATE(hirdetett_kurzusok_tabla[[#This Row],[Hét típusa]],hirdetett_kurzusok_tabla[[#This Row],[Órarendi információ]])</f>
        <v>H:10:00-12:00(Egyetem tér 1-3. I 1/2 emelet VI. tanterem (Fayer auditórium) (ÁA-1,5-203-01-11))</v>
      </c>
      <c r="M37" t="s">
        <v>1798</v>
      </c>
      <c r="N37" t="s">
        <v>1798</v>
      </c>
      <c r="Q37">
        <v>44692.574432870002</v>
      </c>
      <c r="R37" t="s">
        <v>3810</v>
      </c>
      <c r="S37" t="s">
        <v>3333</v>
      </c>
      <c r="T37" t="s">
        <v>3330</v>
      </c>
      <c r="U37" t="s">
        <v>3323</v>
      </c>
      <c r="V37" t="s">
        <v>3331</v>
      </c>
      <c r="W37" t="s">
        <v>3326</v>
      </c>
      <c r="Y37">
        <v>0</v>
      </c>
    </row>
    <row r="38" spans="1:25" x14ac:dyDescent="0.25">
      <c r="A38">
        <f>1*hirdetett_kurzusok_tabla[[#This Row],[Órarendi igények]]</f>
        <v>33</v>
      </c>
      <c r="B38" t="s">
        <v>1805</v>
      </c>
      <c r="C38" t="s">
        <v>2773</v>
      </c>
      <c r="D38" t="s">
        <v>1795</v>
      </c>
      <c r="E38" s="258" t="s">
        <v>26</v>
      </c>
      <c r="F38" t="s">
        <v>4993</v>
      </c>
      <c r="G38" t="s">
        <v>2774</v>
      </c>
      <c r="H38" t="s">
        <v>1797</v>
      </c>
      <c r="I38">
        <v>666</v>
      </c>
      <c r="J38" t="s">
        <v>276</v>
      </c>
      <c r="K38">
        <v>0</v>
      </c>
      <c r="L38" t="str">
        <f>CONCATENATE(hirdetett_kurzusok_tabla[[#This Row],[Hét típusa]],hirdetett_kurzusok_tabla[[#This Row],[Órarendi információ]])</f>
        <v>++SZO:09:00-10:30(Egyetem tér 1-3. I 1/2 emelet VI. tanterem (Fayer auditórium) (ÁA-1,5-203-01-11))</v>
      </c>
      <c r="M38" t="s">
        <v>1798</v>
      </c>
      <c r="N38" t="s">
        <v>1798</v>
      </c>
      <c r="Q38">
        <v>44697.597361111002</v>
      </c>
      <c r="R38" t="s">
        <v>3579</v>
      </c>
      <c r="S38" t="s">
        <v>4770</v>
      </c>
      <c r="T38" t="s">
        <v>4620</v>
      </c>
      <c r="U38" t="s">
        <v>4771</v>
      </c>
      <c r="V38" t="s">
        <v>3331</v>
      </c>
      <c r="W38" t="s">
        <v>4874</v>
      </c>
      <c r="Y38">
        <v>0</v>
      </c>
    </row>
    <row r="39" spans="1:25" x14ac:dyDescent="0.25">
      <c r="A39">
        <f>1*hirdetett_kurzusok_tabla[[#This Row],[Órarendi igények]]</f>
        <v>34</v>
      </c>
      <c r="B39" t="s">
        <v>1805</v>
      </c>
      <c r="C39" t="s">
        <v>1919</v>
      </c>
      <c r="D39" t="s">
        <v>1920</v>
      </c>
      <c r="E39" s="258"/>
      <c r="F39" t="s">
        <v>4150</v>
      </c>
      <c r="G39" t="s">
        <v>1864</v>
      </c>
      <c r="H39" t="s">
        <v>1865</v>
      </c>
      <c r="I39">
        <v>0</v>
      </c>
      <c r="J39" t="s">
        <v>1866</v>
      </c>
      <c r="K39">
        <v>0</v>
      </c>
      <c r="L39" t="str">
        <f>CONCATENATE(hirdetett_kurzusok_tabla[[#This Row],[Hét típusa]],hirdetett_kurzusok_tabla[[#This Row],[Órarendi információ]])</f>
        <v>SZE:12:00-14:00(Egyetem tér 1-3. alagsor A/4 gyakorló (ÁA--1-083-01-12))</v>
      </c>
      <c r="M39" t="s">
        <v>1798</v>
      </c>
      <c r="N39" t="s">
        <v>1798</v>
      </c>
      <c r="Q39">
        <v>44692.674224536997</v>
      </c>
      <c r="R39" t="s">
        <v>3529</v>
      </c>
      <c r="S39" t="s">
        <v>3329</v>
      </c>
      <c r="T39" t="s">
        <v>3323</v>
      </c>
      <c r="U39" t="s">
        <v>3324</v>
      </c>
      <c r="V39" t="s">
        <v>4085</v>
      </c>
      <c r="W39" t="s">
        <v>3326</v>
      </c>
      <c r="Y39">
        <v>0</v>
      </c>
    </row>
    <row r="40" spans="1:25" x14ac:dyDescent="0.25">
      <c r="A40">
        <f>1*hirdetett_kurzusok_tabla[[#This Row],[Órarendi igények]]</f>
        <v>35</v>
      </c>
      <c r="B40" t="s">
        <v>1805</v>
      </c>
      <c r="C40" t="s">
        <v>1902</v>
      </c>
      <c r="D40" t="s">
        <v>1903</v>
      </c>
      <c r="E40" s="258"/>
      <c r="F40" t="s">
        <v>4111</v>
      </c>
      <c r="G40" t="s">
        <v>1864</v>
      </c>
      <c r="H40" t="s">
        <v>1865</v>
      </c>
      <c r="I40">
        <v>0</v>
      </c>
      <c r="J40" t="s">
        <v>1866</v>
      </c>
      <c r="K40">
        <v>0</v>
      </c>
      <c r="L40" t="str">
        <f>CONCATENATE(hirdetett_kurzusok_tabla[[#This Row],[Hét típusa]],hirdetett_kurzusok_tabla[[#This Row],[Órarendi információ]])</f>
        <v>SZE:14:00-16:00(B/1 Gyakorló (ÁB-0-001-01-11))</v>
      </c>
      <c r="M40" t="s">
        <v>1798</v>
      </c>
      <c r="N40" t="s">
        <v>1798</v>
      </c>
      <c r="Q40">
        <v>44692.674756943998</v>
      </c>
      <c r="R40" t="s">
        <v>3552</v>
      </c>
      <c r="S40" t="s">
        <v>3329</v>
      </c>
      <c r="T40" t="s">
        <v>3324</v>
      </c>
      <c r="U40" t="s">
        <v>3350</v>
      </c>
      <c r="V40" t="s">
        <v>4017</v>
      </c>
      <c r="W40" t="s">
        <v>3326</v>
      </c>
      <c r="Y40">
        <v>0</v>
      </c>
    </row>
    <row r="41" spans="1:25" x14ac:dyDescent="0.25">
      <c r="A41">
        <f>1*hirdetett_kurzusok_tabla[[#This Row],[Órarendi igények]]</f>
        <v>36</v>
      </c>
      <c r="B41" t="s">
        <v>1805</v>
      </c>
      <c r="C41" t="s">
        <v>1931</v>
      </c>
      <c r="D41" t="s">
        <v>1932</v>
      </c>
      <c r="E41" s="258"/>
      <c r="F41" t="s">
        <v>4012</v>
      </c>
      <c r="G41" t="s">
        <v>1864</v>
      </c>
      <c r="H41" t="s">
        <v>1865</v>
      </c>
      <c r="I41">
        <v>0</v>
      </c>
      <c r="J41" t="s">
        <v>1866</v>
      </c>
      <c r="K41">
        <v>0</v>
      </c>
      <c r="L41" t="str">
        <f>CONCATENATE(hirdetett_kurzusok_tabla[[#This Row],[Hét típusa]],hirdetett_kurzusok_tabla[[#This Row],[Órarendi információ]])</f>
        <v>CS:10:00-12:00(B/2 Gyakorló (ÁB-0-002-01-11))</v>
      </c>
      <c r="M41" t="s">
        <v>1798</v>
      </c>
      <c r="N41" t="s">
        <v>1798</v>
      </c>
      <c r="Q41">
        <v>44692.674756943998</v>
      </c>
      <c r="R41" t="s">
        <v>3552</v>
      </c>
      <c r="S41" t="s">
        <v>3339</v>
      </c>
      <c r="T41" t="s">
        <v>3330</v>
      </c>
      <c r="U41" t="s">
        <v>3323</v>
      </c>
      <c r="V41" t="s">
        <v>4013</v>
      </c>
      <c r="W41" t="s">
        <v>3326</v>
      </c>
      <c r="Y41">
        <v>0</v>
      </c>
    </row>
    <row r="42" spans="1:25" x14ac:dyDescent="0.25">
      <c r="A42">
        <f>1*hirdetett_kurzusok_tabla[[#This Row],[Órarendi igények]]</f>
        <v>37</v>
      </c>
      <c r="B42" t="s">
        <v>1805</v>
      </c>
      <c r="C42" t="s">
        <v>1886</v>
      </c>
      <c r="D42" t="s">
        <v>1887</v>
      </c>
      <c r="E42" s="258"/>
      <c r="F42" t="s">
        <v>4164</v>
      </c>
      <c r="G42" t="s">
        <v>1864</v>
      </c>
      <c r="H42" t="s">
        <v>1865</v>
      </c>
      <c r="I42">
        <v>0</v>
      </c>
      <c r="J42" t="s">
        <v>1866</v>
      </c>
      <c r="K42">
        <v>0</v>
      </c>
      <c r="L42" t="str">
        <f>CONCATENATE(hirdetett_kurzusok_tabla[[#This Row],[Hét típusa]],hirdetett_kurzusok_tabla[[#This Row],[Órarendi információ]])</f>
        <v>CS:14:00-16:00(B/2 Gyakorló (ÁB-0-002-01-11))</v>
      </c>
      <c r="M42" t="s">
        <v>1798</v>
      </c>
      <c r="N42" t="s">
        <v>1798</v>
      </c>
      <c r="Q42">
        <v>44692.674756943998</v>
      </c>
      <c r="R42" t="s">
        <v>3552</v>
      </c>
      <c r="S42" t="s">
        <v>3339</v>
      </c>
      <c r="T42" t="s">
        <v>3324</v>
      </c>
      <c r="U42" t="s">
        <v>3350</v>
      </c>
      <c r="V42" t="s">
        <v>4013</v>
      </c>
      <c r="W42" t="s">
        <v>3326</v>
      </c>
      <c r="Y42">
        <v>0</v>
      </c>
    </row>
    <row r="43" spans="1:25" x14ac:dyDescent="0.25">
      <c r="A43">
        <f>1*hirdetett_kurzusok_tabla[[#This Row],[Órarendi igények]]</f>
        <v>38</v>
      </c>
      <c r="B43" t="s">
        <v>1805</v>
      </c>
      <c r="C43" t="s">
        <v>1888</v>
      </c>
      <c r="D43" t="s">
        <v>1889</v>
      </c>
      <c r="E43" s="258"/>
      <c r="F43" t="s">
        <v>4014</v>
      </c>
      <c r="G43" t="s">
        <v>1864</v>
      </c>
      <c r="H43" t="s">
        <v>1865</v>
      </c>
      <c r="I43">
        <v>0</v>
      </c>
      <c r="J43" t="s">
        <v>1866</v>
      </c>
      <c r="K43">
        <v>0</v>
      </c>
      <c r="L43" t="str">
        <f>CONCATENATE(hirdetett_kurzusok_tabla[[#This Row],[Hét típusa]],hirdetett_kurzusok_tabla[[#This Row],[Órarendi információ]])</f>
        <v>CS:16:00-18:00(B/1 Gyakorló (ÁB-0-001-01-11))</v>
      </c>
      <c r="M43" t="s">
        <v>1798</v>
      </c>
      <c r="N43" t="s">
        <v>1798</v>
      </c>
      <c r="Q43">
        <v>44692.674756943998</v>
      </c>
      <c r="R43" t="s">
        <v>4015</v>
      </c>
      <c r="S43" t="s">
        <v>3339</v>
      </c>
      <c r="T43" t="s">
        <v>3350</v>
      </c>
      <c r="U43" t="s">
        <v>4016</v>
      </c>
      <c r="V43" t="s">
        <v>4017</v>
      </c>
      <c r="W43" t="s">
        <v>3326</v>
      </c>
      <c r="Y43">
        <v>0</v>
      </c>
    </row>
    <row r="44" spans="1:25" x14ac:dyDescent="0.25">
      <c r="A44">
        <f>1*hirdetett_kurzusok_tabla[[#This Row],[Órarendi igények]]</f>
        <v>39</v>
      </c>
      <c r="B44" t="s">
        <v>1805</v>
      </c>
      <c r="C44" t="s">
        <v>1862</v>
      </c>
      <c r="D44" t="s">
        <v>1863</v>
      </c>
      <c r="E44" s="258"/>
      <c r="F44" t="s">
        <v>4112</v>
      </c>
      <c r="G44" t="s">
        <v>1864</v>
      </c>
      <c r="H44" t="s">
        <v>1865</v>
      </c>
      <c r="I44">
        <v>0</v>
      </c>
      <c r="J44" t="s">
        <v>1866</v>
      </c>
      <c r="K44">
        <v>0</v>
      </c>
      <c r="L44" t="str">
        <f>CONCATENATE(hirdetett_kurzusok_tabla[[#This Row],[Hét típusa]],hirdetett_kurzusok_tabla[[#This Row],[Órarendi információ]])</f>
        <v>CS:18:00-20:00(B/1 Gyakorló (ÁB-0-001-01-11))</v>
      </c>
      <c r="M44" t="s">
        <v>1798</v>
      </c>
      <c r="N44" t="s">
        <v>1798</v>
      </c>
      <c r="Q44">
        <v>44692.674768518998</v>
      </c>
      <c r="R44" t="s">
        <v>4015</v>
      </c>
      <c r="S44" t="s">
        <v>3339</v>
      </c>
      <c r="T44" t="s">
        <v>4016</v>
      </c>
      <c r="U44" t="s">
        <v>4026</v>
      </c>
      <c r="V44" t="s">
        <v>4017</v>
      </c>
      <c r="W44" t="s">
        <v>3326</v>
      </c>
      <c r="Y44">
        <v>0</v>
      </c>
    </row>
    <row r="45" spans="1:25" x14ac:dyDescent="0.25">
      <c r="A45">
        <f>1*hirdetett_kurzusok_tabla[[#This Row],[Órarendi igények]]</f>
        <v>40</v>
      </c>
      <c r="B45" t="s">
        <v>1805</v>
      </c>
      <c r="C45" t="s">
        <v>1945</v>
      </c>
      <c r="D45" t="s">
        <v>1946</v>
      </c>
      <c r="E45" s="258"/>
      <c r="F45" t="s">
        <v>4046</v>
      </c>
      <c r="G45" t="s">
        <v>1864</v>
      </c>
      <c r="H45" t="s">
        <v>1865</v>
      </c>
      <c r="I45">
        <v>0</v>
      </c>
      <c r="J45" t="s">
        <v>1866</v>
      </c>
      <c r="K45">
        <v>0</v>
      </c>
      <c r="L45" t="str">
        <f>CONCATENATE(hirdetett_kurzusok_tabla[[#This Row],[Hét típusa]],hirdetett_kurzusok_tabla[[#This Row],[Órarendi információ]])</f>
        <v>SZE:12:00-14:00(B/1 Gyakorló (ÁB-0-001-01-11))</v>
      </c>
      <c r="M45" t="s">
        <v>1798</v>
      </c>
      <c r="N45" t="s">
        <v>1798</v>
      </c>
      <c r="Q45">
        <v>44692.674768518998</v>
      </c>
      <c r="R45" t="s">
        <v>3809</v>
      </c>
      <c r="S45" t="s">
        <v>3329</v>
      </c>
      <c r="T45" t="s">
        <v>3323</v>
      </c>
      <c r="U45" t="s">
        <v>3324</v>
      </c>
      <c r="V45" t="s">
        <v>4017</v>
      </c>
      <c r="W45" t="s">
        <v>3326</v>
      </c>
      <c r="Y45">
        <v>0</v>
      </c>
    </row>
    <row r="46" spans="1:25" x14ac:dyDescent="0.25">
      <c r="A46">
        <f>1*hirdetett_kurzusok_tabla[[#This Row],[Órarendi igények]]</f>
        <v>41</v>
      </c>
      <c r="B46" t="s">
        <v>1805</v>
      </c>
      <c r="C46" t="s">
        <v>1966</v>
      </c>
      <c r="D46" t="s">
        <v>1967</v>
      </c>
      <c r="F46" t="s">
        <v>4113</v>
      </c>
      <c r="G46" t="s">
        <v>1864</v>
      </c>
      <c r="H46" t="s">
        <v>1865</v>
      </c>
      <c r="I46">
        <v>0</v>
      </c>
      <c r="J46" t="s">
        <v>1866</v>
      </c>
      <c r="K46">
        <v>0</v>
      </c>
      <c r="L46" t="str">
        <f>CONCATENATE(hirdetett_kurzusok_tabla[[#This Row],[Hét típusa]],hirdetett_kurzusok_tabla[[#This Row],[Órarendi információ]])</f>
        <v>SZE:14:00-16:00(B/2 Gyakorló (ÁB-0-002-01-11))</v>
      </c>
      <c r="M46" t="s">
        <v>1798</v>
      </c>
      <c r="N46" t="s">
        <v>1798</v>
      </c>
      <c r="Q46">
        <v>44692.674768518998</v>
      </c>
      <c r="R46" t="s">
        <v>4019</v>
      </c>
      <c r="S46" t="s">
        <v>3329</v>
      </c>
      <c r="T46" t="s">
        <v>3324</v>
      </c>
      <c r="U46" t="s">
        <v>3350</v>
      </c>
      <c r="V46" t="s">
        <v>4013</v>
      </c>
      <c r="W46" t="s">
        <v>3326</v>
      </c>
      <c r="Y46">
        <v>0</v>
      </c>
    </row>
    <row r="47" spans="1:25" x14ac:dyDescent="0.25">
      <c r="A47">
        <f>1*hirdetett_kurzusok_tabla[[#This Row],[Órarendi igények]]</f>
        <v>42</v>
      </c>
      <c r="B47" t="s">
        <v>1805</v>
      </c>
      <c r="C47" t="s">
        <v>1913</v>
      </c>
      <c r="D47" t="s">
        <v>1914</v>
      </c>
      <c r="E47" s="258"/>
      <c r="F47" t="s">
        <v>4018</v>
      </c>
      <c r="G47" t="s">
        <v>1864</v>
      </c>
      <c r="H47" t="s">
        <v>1865</v>
      </c>
      <c r="I47">
        <v>0</v>
      </c>
      <c r="J47" t="s">
        <v>1866</v>
      </c>
      <c r="K47">
        <v>0</v>
      </c>
      <c r="L47" t="str">
        <f>CONCATENATE(hirdetett_kurzusok_tabla[[#This Row],[Hét típusa]],hirdetett_kurzusok_tabla[[#This Row],[Órarendi információ]])</f>
        <v>SZE:12:00-14:00(B/2 Gyakorló (ÁB-0-002-01-11))</v>
      </c>
      <c r="M47" t="s">
        <v>1798</v>
      </c>
      <c r="N47" t="s">
        <v>1798</v>
      </c>
      <c r="Q47">
        <v>44692.674768518998</v>
      </c>
      <c r="R47" t="s">
        <v>4019</v>
      </c>
      <c r="S47" t="s">
        <v>3329</v>
      </c>
      <c r="T47" t="s">
        <v>3323</v>
      </c>
      <c r="U47" t="s">
        <v>3324</v>
      </c>
      <c r="V47" t="s">
        <v>4013</v>
      </c>
      <c r="W47" t="s">
        <v>3326</v>
      </c>
      <c r="Y47">
        <v>0</v>
      </c>
    </row>
    <row r="48" spans="1:25" x14ac:dyDescent="0.25">
      <c r="A48">
        <f>1*hirdetett_kurzusok_tabla[[#This Row],[Órarendi igények]]</f>
        <v>43</v>
      </c>
      <c r="B48" t="s">
        <v>1805</v>
      </c>
      <c r="C48" t="s">
        <v>1955</v>
      </c>
      <c r="D48" t="s">
        <v>1956</v>
      </c>
      <c r="E48" s="258"/>
      <c r="F48" t="s">
        <v>4114</v>
      </c>
      <c r="G48" t="s">
        <v>1864</v>
      </c>
      <c r="H48" t="s">
        <v>1865</v>
      </c>
      <c r="I48">
        <v>0</v>
      </c>
      <c r="J48" t="s">
        <v>1866</v>
      </c>
      <c r="K48">
        <v>0</v>
      </c>
      <c r="L48" t="str">
        <f>CONCATENATE(hirdetett_kurzusok_tabla[[#This Row],[Hét típusa]],hirdetett_kurzusok_tabla[[#This Row],[Órarendi információ]])</f>
        <v>H:18:00-20:00(Egyetem tér 1-3. alagsor A/4 gyakorló (ÁA--1-083-01-12))</v>
      </c>
      <c r="M48" t="s">
        <v>1798</v>
      </c>
      <c r="N48" t="s">
        <v>1798</v>
      </c>
      <c r="Q48">
        <v>44692.674768518998</v>
      </c>
      <c r="R48" t="s">
        <v>4084</v>
      </c>
      <c r="S48" t="s">
        <v>3333</v>
      </c>
      <c r="T48" t="s">
        <v>4016</v>
      </c>
      <c r="U48" t="s">
        <v>4026</v>
      </c>
      <c r="V48" t="s">
        <v>4085</v>
      </c>
      <c r="W48" t="s">
        <v>3326</v>
      </c>
      <c r="Y48">
        <v>0</v>
      </c>
    </row>
    <row r="49" spans="1:25" x14ac:dyDescent="0.25">
      <c r="A49">
        <f>1*hirdetett_kurzusok_tabla[[#This Row],[Órarendi igények]]</f>
        <v>44</v>
      </c>
      <c r="B49" t="s">
        <v>1805</v>
      </c>
      <c r="C49" t="s">
        <v>1890</v>
      </c>
      <c r="D49" t="s">
        <v>1891</v>
      </c>
      <c r="F49" t="s">
        <v>4083</v>
      </c>
      <c r="G49" t="s">
        <v>1864</v>
      </c>
      <c r="H49" t="s">
        <v>1865</v>
      </c>
      <c r="I49">
        <v>0</v>
      </c>
      <c r="J49" t="s">
        <v>1866</v>
      </c>
      <c r="K49">
        <v>0</v>
      </c>
      <c r="L49" t="str">
        <f>CONCATENATE(hirdetett_kurzusok_tabla[[#This Row],[Hét típusa]],hirdetett_kurzusok_tabla[[#This Row],[Órarendi információ]])</f>
        <v>SZE:08:00-10:00(Egyetem tér 1-3. alagsor A/4 gyakorló (ÁA--1-083-01-12))</v>
      </c>
      <c r="M49" t="s">
        <v>1798</v>
      </c>
      <c r="N49" t="s">
        <v>1798</v>
      </c>
      <c r="Q49">
        <v>44692.674768518998</v>
      </c>
      <c r="R49" t="s">
        <v>4084</v>
      </c>
      <c r="S49" t="s">
        <v>3329</v>
      </c>
      <c r="T49" t="s">
        <v>3374</v>
      </c>
      <c r="U49" t="s">
        <v>3330</v>
      </c>
      <c r="V49" t="s">
        <v>4085</v>
      </c>
      <c r="W49" t="s">
        <v>3326</v>
      </c>
      <c r="Y49">
        <v>0</v>
      </c>
    </row>
    <row r="50" spans="1:25" x14ac:dyDescent="0.25">
      <c r="A50">
        <f>1*hirdetett_kurzusok_tabla[[#This Row],[Órarendi igények]]</f>
        <v>45</v>
      </c>
      <c r="B50" t="s">
        <v>1805</v>
      </c>
      <c r="C50" t="s">
        <v>1915</v>
      </c>
      <c r="D50" t="s">
        <v>1916</v>
      </c>
      <c r="F50" t="s">
        <v>4047</v>
      </c>
      <c r="G50" t="s">
        <v>1864</v>
      </c>
      <c r="H50" t="s">
        <v>1865</v>
      </c>
      <c r="I50">
        <v>0</v>
      </c>
      <c r="J50" t="s">
        <v>1866</v>
      </c>
      <c r="K50">
        <v>0</v>
      </c>
      <c r="L50" t="str">
        <f>CONCATENATE(hirdetett_kurzusok_tabla[[#This Row],[Hét típusa]],hirdetett_kurzusok_tabla[[#This Row],[Órarendi információ]])</f>
        <v>K:16:00-18:00(B/1 Gyakorló (ÁB-0-001-01-11))</v>
      </c>
      <c r="M50" t="s">
        <v>1798</v>
      </c>
      <c r="N50" t="s">
        <v>1798</v>
      </c>
      <c r="Q50">
        <v>44692.674768518998</v>
      </c>
      <c r="R50" t="s">
        <v>4048</v>
      </c>
      <c r="S50" t="s">
        <v>3322</v>
      </c>
      <c r="T50" t="s">
        <v>3350</v>
      </c>
      <c r="U50" t="s">
        <v>4016</v>
      </c>
      <c r="V50" t="s">
        <v>4017</v>
      </c>
      <c r="W50" t="s">
        <v>3326</v>
      </c>
      <c r="Y50">
        <v>0</v>
      </c>
    </row>
    <row r="51" spans="1:25" x14ac:dyDescent="0.25">
      <c r="A51">
        <f>1*hirdetett_kurzusok_tabla[[#This Row],[Órarendi igények]]</f>
        <v>46</v>
      </c>
      <c r="B51" t="s">
        <v>1805</v>
      </c>
      <c r="C51" t="s">
        <v>1933</v>
      </c>
      <c r="D51" t="s">
        <v>1934</v>
      </c>
      <c r="E51" s="258"/>
      <c r="F51" t="s">
        <v>4182</v>
      </c>
      <c r="G51" t="s">
        <v>1864</v>
      </c>
      <c r="H51" t="s">
        <v>1865</v>
      </c>
      <c r="I51">
        <v>0</v>
      </c>
      <c r="J51" t="s">
        <v>1866</v>
      </c>
      <c r="K51">
        <v>0</v>
      </c>
      <c r="L51" t="str">
        <f>CONCATENATE(hirdetett_kurzusok_tabla[[#This Row],[Hét típusa]],hirdetett_kurzusok_tabla[[#This Row],[Órarendi információ]])</f>
        <v>CS:16:00-18:00(B/2 Gyakorló (ÁB-0-002-01-11))</v>
      </c>
      <c r="M51" t="s">
        <v>1798</v>
      </c>
      <c r="N51" t="s">
        <v>1798</v>
      </c>
      <c r="Q51">
        <v>44692.674768518998</v>
      </c>
      <c r="R51" t="s">
        <v>4048</v>
      </c>
      <c r="S51" t="s">
        <v>3339</v>
      </c>
      <c r="T51" t="s">
        <v>3350</v>
      </c>
      <c r="U51" t="s">
        <v>4016</v>
      </c>
      <c r="V51" t="s">
        <v>4013</v>
      </c>
      <c r="W51" t="s">
        <v>3326</v>
      </c>
      <c r="Y51">
        <v>0</v>
      </c>
    </row>
    <row r="52" spans="1:25" x14ac:dyDescent="0.25">
      <c r="A52">
        <f>1*hirdetett_kurzusok_tabla[[#This Row],[Órarendi igények]]</f>
        <v>47</v>
      </c>
      <c r="B52" t="s">
        <v>1805</v>
      </c>
      <c r="C52" t="s">
        <v>1892</v>
      </c>
      <c r="D52" t="s">
        <v>1893</v>
      </c>
      <c r="E52" s="258"/>
      <c r="F52" t="s">
        <v>4183</v>
      </c>
      <c r="G52" t="s">
        <v>1864</v>
      </c>
      <c r="H52" t="s">
        <v>1865</v>
      </c>
      <c r="I52">
        <v>0</v>
      </c>
      <c r="J52" t="s">
        <v>1866</v>
      </c>
      <c r="K52">
        <v>0</v>
      </c>
      <c r="L52" t="str">
        <f>CONCATENATE(hirdetett_kurzusok_tabla[[#This Row],[Hét típusa]],hirdetett_kurzusok_tabla[[#This Row],[Órarendi információ]])</f>
        <v>H:16:00-18:00(B/1 Gyakorló (ÁB-0-001-01-11))</v>
      </c>
      <c r="M52" t="s">
        <v>1798</v>
      </c>
      <c r="N52" t="s">
        <v>1798</v>
      </c>
      <c r="Q52">
        <v>44692.674768518998</v>
      </c>
      <c r="R52" t="s">
        <v>4166</v>
      </c>
      <c r="S52" t="s">
        <v>3333</v>
      </c>
      <c r="T52" t="s">
        <v>3350</v>
      </c>
      <c r="U52" t="s">
        <v>4016</v>
      </c>
      <c r="V52" t="s">
        <v>4017</v>
      </c>
      <c r="W52" t="s">
        <v>3326</v>
      </c>
      <c r="Y52">
        <v>0</v>
      </c>
    </row>
    <row r="53" spans="1:25" x14ac:dyDescent="0.25">
      <c r="A53">
        <f>1*hirdetett_kurzusok_tabla[[#This Row],[Órarendi igények]]</f>
        <v>48</v>
      </c>
      <c r="B53" t="s">
        <v>1805</v>
      </c>
      <c r="C53" t="s">
        <v>1917</v>
      </c>
      <c r="D53" t="s">
        <v>1918</v>
      </c>
      <c r="E53" s="258"/>
      <c r="F53" t="s">
        <v>4165</v>
      </c>
      <c r="G53" t="s">
        <v>1864</v>
      </c>
      <c r="H53" t="s">
        <v>1865</v>
      </c>
      <c r="I53">
        <v>0</v>
      </c>
      <c r="J53" t="s">
        <v>1866</v>
      </c>
      <c r="K53">
        <v>0</v>
      </c>
      <c r="L53" t="str">
        <f>CONCATENATE(hirdetett_kurzusok_tabla[[#This Row],[Hét típusa]],hirdetett_kurzusok_tabla[[#This Row],[Órarendi információ]])</f>
        <v>SZE:18:00-20:00(B/1 Gyakorló (ÁB-0-001-01-11))</v>
      </c>
      <c r="M53" t="s">
        <v>1798</v>
      </c>
      <c r="N53" t="s">
        <v>1798</v>
      </c>
      <c r="Q53">
        <v>44692.674768518998</v>
      </c>
      <c r="R53" t="s">
        <v>4166</v>
      </c>
      <c r="S53" t="s">
        <v>3329</v>
      </c>
      <c r="T53" t="s">
        <v>4016</v>
      </c>
      <c r="U53" t="s">
        <v>4026</v>
      </c>
      <c r="V53" t="s">
        <v>4017</v>
      </c>
      <c r="W53" t="s">
        <v>3326</v>
      </c>
      <c r="Y53">
        <v>0</v>
      </c>
    </row>
    <row r="54" spans="1:25" x14ac:dyDescent="0.25">
      <c r="A54">
        <f>1*hirdetett_kurzusok_tabla[[#This Row],[Órarendi igények]]</f>
        <v>49</v>
      </c>
      <c r="B54" t="s">
        <v>1805</v>
      </c>
      <c r="C54" t="s">
        <v>1957</v>
      </c>
      <c r="D54" t="s">
        <v>1958</v>
      </c>
      <c r="F54" t="s">
        <v>4115</v>
      </c>
      <c r="G54" t="s">
        <v>1864</v>
      </c>
      <c r="H54" t="s">
        <v>1865</v>
      </c>
      <c r="I54">
        <v>0</v>
      </c>
      <c r="J54" t="s">
        <v>1866</v>
      </c>
      <c r="K54">
        <v>0</v>
      </c>
      <c r="L54" t="str">
        <f>CONCATENATE(hirdetett_kurzusok_tabla[[#This Row],[Hét típusa]],hirdetett_kurzusok_tabla[[#This Row],[Órarendi információ]])</f>
        <v>SZE:12:00-14:00(Egyetem tér 1-3. I. emelet 125. A/7 gyakorló (ÁA-1-125-01-11))</v>
      </c>
      <c r="M54" t="s">
        <v>1798</v>
      </c>
      <c r="N54" t="s">
        <v>1798</v>
      </c>
      <c r="Q54">
        <v>44692.674768518998</v>
      </c>
      <c r="R54" t="s">
        <v>3788</v>
      </c>
      <c r="S54" t="s">
        <v>3329</v>
      </c>
      <c r="T54" t="s">
        <v>3323</v>
      </c>
      <c r="U54" t="s">
        <v>3324</v>
      </c>
      <c r="V54" t="s">
        <v>4116</v>
      </c>
      <c r="W54" t="s">
        <v>3326</v>
      </c>
      <c r="Y54">
        <v>0</v>
      </c>
    </row>
    <row r="55" spans="1:25" x14ac:dyDescent="0.25">
      <c r="A55">
        <f>1*hirdetett_kurzusok_tabla[[#This Row],[Órarendi igények]]</f>
        <v>50</v>
      </c>
      <c r="B55" t="s">
        <v>1805</v>
      </c>
      <c r="C55" t="s">
        <v>1894</v>
      </c>
      <c r="D55" t="s">
        <v>1895</v>
      </c>
      <c r="E55" s="258"/>
      <c r="F55" t="s">
        <v>4184</v>
      </c>
      <c r="G55" t="s">
        <v>1864</v>
      </c>
      <c r="H55" t="s">
        <v>1865</v>
      </c>
      <c r="I55">
        <v>0</v>
      </c>
      <c r="J55" t="s">
        <v>1866</v>
      </c>
      <c r="K55">
        <v>0</v>
      </c>
      <c r="L55" t="str">
        <f>CONCATENATE(hirdetett_kurzusok_tabla[[#This Row],[Hét típusa]],hirdetett_kurzusok_tabla[[#This Row],[Órarendi információ]])</f>
        <v>SZE:14:00-16:00(Egyetem tér 1-3. I. emelet 125. A/7 gyakorló (ÁA-1-125-01-11))</v>
      </c>
      <c r="M55" t="s">
        <v>1798</v>
      </c>
      <c r="N55" t="s">
        <v>1798</v>
      </c>
      <c r="Q55">
        <v>44692.674768518998</v>
      </c>
      <c r="R55" t="s">
        <v>3788</v>
      </c>
      <c r="S55" t="s">
        <v>3329</v>
      </c>
      <c r="T55" t="s">
        <v>3324</v>
      </c>
      <c r="U55" t="s">
        <v>3350</v>
      </c>
      <c r="V55" t="s">
        <v>4116</v>
      </c>
      <c r="W55" t="s">
        <v>3326</v>
      </c>
      <c r="Y55">
        <v>0</v>
      </c>
    </row>
    <row r="56" spans="1:25" x14ac:dyDescent="0.25">
      <c r="A56">
        <f>1*hirdetett_kurzusok_tabla[[#This Row],[Órarendi igények]]</f>
        <v>51</v>
      </c>
      <c r="B56" t="s">
        <v>1805</v>
      </c>
      <c r="C56" t="s">
        <v>1935</v>
      </c>
      <c r="D56" t="s">
        <v>1936</v>
      </c>
      <c r="E56" s="258"/>
      <c r="F56" t="s">
        <v>4129</v>
      </c>
      <c r="G56" t="s">
        <v>1864</v>
      </c>
      <c r="H56" t="s">
        <v>1865</v>
      </c>
      <c r="I56">
        <v>0</v>
      </c>
      <c r="J56" t="s">
        <v>1866</v>
      </c>
      <c r="K56">
        <v>0</v>
      </c>
      <c r="L56" t="str">
        <f>CONCATENATE(hirdetett_kurzusok_tabla[[#This Row],[Hét típusa]],hirdetett_kurzusok_tabla[[#This Row],[Órarendi információ]])</f>
        <v>CS:14:00-16:00(Egyetem tér 1-3. I. emelet 125. A/7 gyakorló (ÁA-1-125-01-11))</v>
      </c>
      <c r="M56" t="s">
        <v>1798</v>
      </c>
      <c r="N56" t="s">
        <v>1798</v>
      </c>
      <c r="Q56">
        <v>44692.674768518998</v>
      </c>
      <c r="R56" t="s">
        <v>3788</v>
      </c>
      <c r="S56" t="s">
        <v>3339</v>
      </c>
      <c r="T56" t="s">
        <v>3324</v>
      </c>
      <c r="U56" t="s">
        <v>3350</v>
      </c>
      <c r="V56" t="s">
        <v>4116</v>
      </c>
      <c r="W56" t="s">
        <v>3326</v>
      </c>
      <c r="Y56">
        <v>0</v>
      </c>
    </row>
    <row r="57" spans="1:25" x14ac:dyDescent="0.25">
      <c r="A57">
        <f>1*hirdetett_kurzusok_tabla[[#This Row],[Órarendi igények]]</f>
        <v>52</v>
      </c>
      <c r="B57" t="s">
        <v>1805</v>
      </c>
      <c r="C57" t="s">
        <v>1896</v>
      </c>
      <c r="D57" t="s">
        <v>1897</v>
      </c>
      <c r="F57" t="s">
        <v>4148</v>
      </c>
      <c r="G57" t="s">
        <v>1864</v>
      </c>
      <c r="H57" t="s">
        <v>1865</v>
      </c>
      <c r="I57">
        <v>0</v>
      </c>
      <c r="J57" t="s">
        <v>1866</v>
      </c>
      <c r="K57">
        <v>0</v>
      </c>
      <c r="L57" t="str">
        <f>CONCATENATE(hirdetett_kurzusok_tabla[[#This Row],[Hét típusa]],hirdetett_kurzusok_tabla[[#This Row],[Órarendi információ]])</f>
        <v>CS:14:00-16:00(B gyakorló 06. (Kecskeméti u.) (ÁB-2-202-01-12))</v>
      </c>
      <c r="M57" t="s">
        <v>1798</v>
      </c>
      <c r="N57" t="s">
        <v>1798</v>
      </c>
      <c r="Q57">
        <v>44692.674768518998</v>
      </c>
      <c r="R57" t="s">
        <v>4149</v>
      </c>
      <c r="S57" t="s">
        <v>3339</v>
      </c>
      <c r="T57" t="s">
        <v>3324</v>
      </c>
      <c r="U57" t="s">
        <v>3350</v>
      </c>
      <c r="V57" t="s">
        <v>4078</v>
      </c>
      <c r="W57" t="s">
        <v>3326</v>
      </c>
      <c r="Y57">
        <v>0</v>
      </c>
    </row>
    <row r="58" spans="1:25" x14ac:dyDescent="0.25">
      <c r="A58">
        <f>1*hirdetett_kurzusok_tabla[[#This Row],[Órarendi igények]]</f>
        <v>53</v>
      </c>
      <c r="B58" t="s">
        <v>1805</v>
      </c>
      <c r="C58" t="s">
        <v>1904</v>
      </c>
      <c r="D58" t="s">
        <v>1905</v>
      </c>
      <c r="E58" s="258"/>
      <c r="F58" t="s">
        <v>4185</v>
      </c>
      <c r="G58" t="s">
        <v>1864</v>
      </c>
      <c r="H58" t="s">
        <v>1865</v>
      </c>
      <c r="I58">
        <v>0</v>
      </c>
      <c r="J58" t="s">
        <v>1866</v>
      </c>
      <c r="K58">
        <v>0</v>
      </c>
      <c r="L58" t="str">
        <f>CONCATENATE(hirdetett_kurzusok_tabla[[#This Row],[Hét típusa]],hirdetett_kurzusok_tabla[[#This Row],[Órarendi információ]])</f>
        <v>CS:16:00-18:00(B gyakorló 06. (Kecskeméti u.) (ÁB-2-202-01-12))</v>
      </c>
      <c r="M58" t="s">
        <v>1798</v>
      </c>
      <c r="N58" t="s">
        <v>1798</v>
      </c>
      <c r="Q58">
        <v>44692.674768518998</v>
      </c>
      <c r="R58" t="s">
        <v>4149</v>
      </c>
      <c r="S58" t="s">
        <v>3339</v>
      </c>
      <c r="T58" t="s">
        <v>3350</v>
      </c>
      <c r="U58" t="s">
        <v>4016</v>
      </c>
      <c r="V58" t="s">
        <v>4078</v>
      </c>
      <c r="W58" t="s">
        <v>3326</v>
      </c>
      <c r="Y58">
        <v>0</v>
      </c>
    </row>
    <row r="59" spans="1:25" x14ac:dyDescent="0.25">
      <c r="A59">
        <f>1*hirdetett_kurzusok_tabla[[#This Row],[Órarendi igények]]</f>
        <v>54</v>
      </c>
      <c r="B59" t="s">
        <v>2800</v>
      </c>
      <c r="C59" t="s">
        <v>2891</v>
      </c>
      <c r="D59" t="s">
        <v>1795</v>
      </c>
      <c r="E59" s="258" t="s">
        <v>38</v>
      </c>
      <c r="F59" t="s">
        <v>4897</v>
      </c>
      <c r="G59" t="s">
        <v>2892</v>
      </c>
      <c r="H59" t="s">
        <v>1797</v>
      </c>
      <c r="I59">
        <v>666</v>
      </c>
      <c r="J59" t="s">
        <v>298</v>
      </c>
      <c r="K59">
        <v>0</v>
      </c>
      <c r="L59" t="str">
        <f>CONCATENATE(hirdetett_kurzusok_tabla[[#This Row],[Hét típusa]],hirdetett_kurzusok_tabla[[#This Row],[Órarendi információ]])</f>
        <v>--SZO:14:00-17:15(Egyetem tér 1-3. I. emelet 109. II. tanterem (Dósa auditórium) (ÁA-1-109-01-11));...</v>
      </c>
      <c r="M59" t="s">
        <v>1798</v>
      </c>
      <c r="N59" t="s">
        <v>1798</v>
      </c>
      <c r="Q59">
        <v>44699.701874999999</v>
      </c>
      <c r="R59" t="s">
        <v>3502</v>
      </c>
      <c r="S59" t="s">
        <v>4770</v>
      </c>
      <c r="T59" t="s">
        <v>3324</v>
      </c>
      <c r="U59" t="s">
        <v>4643</v>
      </c>
      <c r="V59" t="s">
        <v>4290</v>
      </c>
      <c r="W59" t="s">
        <v>4832</v>
      </c>
      <c r="Y59">
        <v>0</v>
      </c>
    </row>
    <row r="60" spans="1:25" x14ac:dyDescent="0.25">
      <c r="A60">
        <f>1*hirdetett_kurzusok_tabla[[#This Row],[Órarendi igények]]</f>
        <v>54</v>
      </c>
      <c r="B60" t="s">
        <v>2800</v>
      </c>
      <c r="C60" t="s">
        <v>2891</v>
      </c>
      <c r="D60" t="s">
        <v>1795</v>
      </c>
      <c r="E60" s="258" t="s">
        <v>38</v>
      </c>
      <c r="F60" t="s">
        <v>4897</v>
      </c>
      <c r="G60" t="s">
        <v>2892</v>
      </c>
      <c r="H60" t="s">
        <v>1797</v>
      </c>
      <c r="I60">
        <v>666</v>
      </c>
      <c r="J60" t="s">
        <v>298</v>
      </c>
      <c r="K60">
        <v>0</v>
      </c>
      <c r="L60" t="str">
        <f>CONCATENATE(hirdetett_kurzusok_tabla[[#This Row],[Hét típusa]],hirdetett_kurzusok_tabla[[#This Row],[Órarendi információ]])</f>
        <v>--SZO:14:00-17:15(Egyetem tér 1-3. I. emelet 109. II. tanterem (Dósa auditórium) (ÁA-1-109-01-11));...</v>
      </c>
      <c r="M60" t="s">
        <v>1798</v>
      </c>
      <c r="N60" t="s">
        <v>1798</v>
      </c>
      <c r="Q60">
        <v>44699.701874999999</v>
      </c>
      <c r="R60" t="s">
        <v>3502</v>
      </c>
      <c r="S60" t="s">
        <v>4770</v>
      </c>
      <c r="T60" t="s">
        <v>3324</v>
      </c>
      <c r="U60" t="s">
        <v>4826</v>
      </c>
      <c r="V60" t="s">
        <v>4290</v>
      </c>
      <c r="W60" t="s">
        <v>4795</v>
      </c>
      <c r="Y60">
        <v>0</v>
      </c>
    </row>
    <row r="61" spans="1:25" x14ac:dyDescent="0.25">
      <c r="A61">
        <f>1*hirdetett_kurzusok_tabla[[#This Row],[Órarendi igények]]</f>
        <v>55</v>
      </c>
      <c r="B61" t="s">
        <v>1805</v>
      </c>
      <c r="C61" t="s">
        <v>3127</v>
      </c>
      <c r="D61" t="s">
        <v>3012</v>
      </c>
      <c r="E61" s="258" t="s">
        <v>26</v>
      </c>
      <c r="F61" t="s">
        <v>5054</v>
      </c>
      <c r="G61" t="s">
        <v>3128</v>
      </c>
      <c r="H61" t="s">
        <v>1797</v>
      </c>
      <c r="I61">
        <v>50</v>
      </c>
      <c r="J61" t="s">
        <v>299</v>
      </c>
      <c r="K61">
        <v>0</v>
      </c>
      <c r="L61" t="str">
        <f>CONCATENATE(hirdetett_kurzusok_tabla[[#This Row],[Hét típusa]],hirdetett_kurzusok_tabla[[#This Row],[Órarendi információ]])</f>
        <v>++SZO:09:00-10:20(Egyetem tér 1-3. II 1/2 emelet VII. tanterem (Nagy Ernő auditórium) (ÁA-2,5-305-0...</v>
      </c>
      <c r="M61" t="s">
        <v>1798</v>
      </c>
      <c r="N61" t="s">
        <v>1798</v>
      </c>
      <c r="Q61">
        <v>44700.711145832996</v>
      </c>
      <c r="R61" t="s">
        <v>3552</v>
      </c>
      <c r="S61" t="s">
        <v>4770</v>
      </c>
      <c r="T61" t="s">
        <v>4771</v>
      </c>
      <c r="U61" t="s">
        <v>5048</v>
      </c>
      <c r="V61" t="s">
        <v>3334</v>
      </c>
      <c r="W61" t="s">
        <v>4834</v>
      </c>
      <c r="Y61">
        <v>0</v>
      </c>
    </row>
    <row r="62" spans="1:25" x14ac:dyDescent="0.25">
      <c r="A62">
        <f>1*hirdetett_kurzusok_tabla[[#This Row],[Órarendi igények]]</f>
        <v>55</v>
      </c>
      <c r="B62" t="s">
        <v>1805</v>
      </c>
      <c r="C62" t="s">
        <v>3127</v>
      </c>
      <c r="D62" t="s">
        <v>3012</v>
      </c>
      <c r="E62" s="258" t="s">
        <v>26</v>
      </c>
      <c r="F62" t="s">
        <v>5054</v>
      </c>
      <c r="G62" t="s">
        <v>3128</v>
      </c>
      <c r="H62" t="s">
        <v>1797</v>
      </c>
      <c r="I62">
        <v>50</v>
      </c>
      <c r="J62" t="s">
        <v>299</v>
      </c>
      <c r="K62">
        <v>0</v>
      </c>
      <c r="L62" t="str">
        <f>CONCATENATE(hirdetett_kurzusok_tabla[[#This Row],[Hét típusa]],hirdetett_kurzusok_tabla[[#This Row],[Órarendi információ]])</f>
        <v>++SZO:09:00-10:20(Egyetem tér 1-3. II 1/2 emelet VII. tanterem (Nagy Ernő auditórium) (ÁA-2,5-305-0...</v>
      </c>
      <c r="M62" t="s">
        <v>1798</v>
      </c>
      <c r="N62" t="s">
        <v>1798</v>
      </c>
      <c r="Q62">
        <v>44700.711145832996</v>
      </c>
      <c r="R62" t="s">
        <v>3552</v>
      </c>
      <c r="S62" t="s">
        <v>4770</v>
      </c>
      <c r="T62" t="s">
        <v>4620</v>
      </c>
      <c r="U62" t="s">
        <v>5047</v>
      </c>
      <c r="V62" t="s">
        <v>3334</v>
      </c>
      <c r="W62" t="s">
        <v>4834</v>
      </c>
      <c r="Y62">
        <v>0</v>
      </c>
    </row>
    <row r="63" spans="1:25" x14ac:dyDescent="0.25">
      <c r="A63">
        <f>1*hirdetett_kurzusok_tabla[[#This Row],[Órarendi igények]]</f>
        <v>55</v>
      </c>
      <c r="B63" t="s">
        <v>1805</v>
      </c>
      <c r="C63" t="s">
        <v>3127</v>
      </c>
      <c r="D63" t="s">
        <v>3012</v>
      </c>
      <c r="E63" s="258" t="s">
        <v>26</v>
      </c>
      <c r="F63" t="s">
        <v>5054</v>
      </c>
      <c r="G63" t="s">
        <v>3128</v>
      </c>
      <c r="H63" t="s">
        <v>1797</v>
      </c>
      <c r="I63">
        <v>50</v>
      </c>
      <c r="J63" t="s">
        <v>299</v>
      </c>
      <c r="K63">
        <v>0</v>
      </c>
      <c r="L63" t="str">
        <f>CONCATENATE(hirdetett_kurzusok_tabla[[#This Row],[Hét típusa]],hirdetett_kurzusok_tabla[[#This Row],[Órarendi információ]])</f>
        <v>++SZO:09:00-10:20(Egyetem tér 1-3. II 1/2 emelet VII. tanterem (Nagy Ernő auditórium) (ÁA-2,5-305-0...</v>
      </c>
      <c r="M63" t="s">
        <v>1798</v>
      </c>
      <c r="N63" t="s">
        <v>1798</v>
      </c>
      <c r="Q63">
        <v>44700.711145832996</v>
      </c>
      <c r="R63" t="s">
        <v>3552</v>
      </c>
      <c r="S63" t="s">
        <v>4770</v>
      </c>
      <c r="T63" t="s">
        <v>4620</v>
      </c>
      <c r="U63" t="s">
        <v>5047</v>
      </c>
      <c r="V63" t="s">
        <v>3334</v>
      </c>
      <c r="W63" t="s">
        <v>4816</v>
      </c>
      <c r="Y63">
        <v>0</v>
      </c>
    </row>
    <row r="64" spans="1:25" x14ac:dyDescent="0.25">
      <c r="A64">
        <f>1*hirdetett_kurzusok_tabla[[#This Row],[Órarendi igények]]</f>
        <v>56</v>
      </c>
      <c r="B64" t="s">
        <v>1805</v>
      </c>
      <c r="C64" t="s">
        <v>3154</v>
      </c>
      <c r="D64" t="s">
        <v>2930</v>
      </c>
      <c r="E64" s="258"/>
      <c r="F64" t="s">
        <v>4681</v>
      </c>
      <c r="G64" t="s">
        <v>3155</v>
      </c>
      <c r="H64" t="s">
        <v>1871</v>
      </c>
      <c r="I64">
        <v>0</v>
      </c>
      <c r="J64" t="s">
        <v>302</v>
      </c>
      <c r="K64">
        <v>0</v>
      </c>
      <c r="L64" t="str">
        <f>CONCATENATE(hirdetett_kurzusok_tabla[[#This Row],[Hét típusa]],hirdetett_kurzusok_tabla[[#This Row],[Órarendi információ]])</f>
        <v>SZE:10:00-12:00(B/2 Gyakorló (ÁB-0-002-01-11))</v>
      </c>
      <c r="M64" t="s">
        <v>1798</v>
      </c>
      <c r="N64" t="s">
        <v>1798</v>
      </c>
      <c r="O64" t="s">
        <v>3472</v>
      </c>
      <c r="P64" t="s">
        <v>3528</v>
      </c>
      <c r="Q64">
        <v>44700.683553240997</v>
      </c>
      <c r="R64" t="s">
        <v>3529</v>
      </c>
      <c r="S64" t="s">
        <v>3329</v>
      </c>
      <c r="T64" t="s">
        <v>3330</v>
      </c>
      <c r="U64" t="s">
        <v>3323</v>
      </c>
      <c r="V64" t="s">
        <v>4013</v>
      </c>
      <c r="W64" t="s">
        <v>3326</v>
      </c>
      <c r="Y64">
        <v>0</v>
      </c>
    </row>
    <row r="65" spans="1:25" x14ac:dyDescent="0.25">
      <c r="A65">
        <f>1*hirdetett_kurzusok_tabla[[#This Row],[Órarendi igények]]</f>
        <v>57</v>
      </c>
      <c r="B65" t="s">
        <v>1805</v>
      </c>
      <c r="C65" t="s">
        <v>3655</v>
      </c>
      <c r="D65" t="s">
        <v>3641</v>
      </c>
      <c r="E65" s="258"/>
      <c r="F65" t="s">
        <v>4684</v>
      </c>
      <c r="G65" t="s">
        <v>3656</v>
      </c>
      <c r="H65" t="s">
        <v>1797</v>
      </c>
      <c r="I65">
        <v>20</v>
      </c>
      <c r="J65" t="s">
        <v>1048</v>
      </c>
      <c r="K65">
        <v>0</v>
      </c>
      <c r="L65" t="str">
        <f>CONCATENATE(hirdetett_kurzusok_tabla[[#This Row],[Hét típusa]],hirdetett_kurzusok_tabla[[#This Row],[Órarendi információ]])</f>
        <v>K:14:00-16:00(Egyetem tér 1-3. I. emelet 118. Navratil Ákos terem (ÁA-1-118-01-12))</v>
      </c>
      <c r="M65" t="s">
        <v>1798</v>
      </c>
      <c r="N65" t="s">
        <v>1798</v>
      </c>
      <c r="O65" t="s">
        <v>3472</v>
      </c>
      <c r="P65" t="s">
        <v>3528</v>
      </c>
      <c r="Q65">
        <v>44711.692662037</v>
      </c>
      <c r="R65" t="s">
        <v>3821</v>
      </c>
      <c r="S65" t="s">
        <v>3322</v>
      </c>
      <c r="T65" t="s">
        <v>3324</v>
      </c>
      <c r="U65" t="s">
        <v>3350</v>
      </c>
      <c r="V65" t="s">
        <v>4032</v>
      </c>
      <c r="W65" t="s">
        <v>3326</v>
      </c>
      <c r="Y65">
        <v>0</v>
      </c>
    </row>
    <row r="66" spans="1:25" x14ac:dyDescent="0.25">
      <c r="A66">
        <f>1*hirdetett_kurzusok_tabla[[#This Row],[Órarendi igények]]</f>
        <v>58</v>
      </c>
      <c r="B66" t="s">
        <v>1805</v>
      </c>
      <c r="C66" t="s">
        <v>3648</v>
      </c>
      <c r="D66" t="s">
        <v>3641</v>
      </c>
      <c r="E66" s="258"/>
      <c r="F66" t="s">
        <v>4685</v>
      </c>
      <c r="G66" t="s">
        <v>3649</v>
      </c>
      <c r="H66" t="s">
        <v>1797</v>
      </c>
      <c r="I66">
        <v>5</v>
      </c>
      <c r="J66" t="s">
        <v>3650</v>
      </c>
      <c r="K66">
        <v>0</v>
      </c>
      <c r="L66" t="str">
        <f>CONCATENATE(hirdetett_kurzusok_tabla[[#This Row],[Hét típusa]],hirdetett_kurzusok_tabla[[#This Row],[Órarendi információ]])</f>
        <v>SZE:16:00-18:00(Egyetem tér 1-3. III. emelet 318. A/10 gyakorló (ÁA-3-318-01-12))</v>
      </c>
      <c r="M66" t="s">
        <v>1798</v>
      </c>
      <c r="N66" t="s">
        <v>1798</v>
      </c>
      <c r="O66" t="s">
        <v>3472</v>
      </c>
      <c r="P66" t="s">
        <v>3711</v>
      </c>
      <c r="Q66">
        <v>44711.69306713</v>
      </c>
      <c r="R66" t="s">
        <v>3752</v>
      </c>
      <c r="S66" t="s">
        <v>3329</v>
      </c>
      <c r="T66" t="s">
        <v>3350</v>
      </c>
      <c r="U66" t="s">
        <v>4016</v>
      </c>
      <c r="V66" t="s">
        <v>4533</v>
      </c>
      <c r="W66" t="s">
        <v>3326</v>
      </c>
      <c r="Y66">
        <v>0</v>
      </c>
    </row>
    <row r="67" spans="1:25" x14ac:dyDescent="0.25">
      <c r="A67">
        <f>1*hirdetett_kurzusok_tabla[[#This Row],[Órarendi igények]]</f>
        <v>59</v>
      </c>
      <c r="B67" t="s">
        <v>1805</v>
      </c>
      <c r="C67" t="s">
        <v>3863</v>
      </c>
      <c r="D67" t="s">
        <v>3713</v>
      </c>
      <c r="E67" s="258"/>
      <c r="F67" t="s">
        <v>4638</v>
      </c>
      <c r="G67" t="s">
        <v>3864</v>
      </c>
      <c r="H67" t="s">
        <v>1797</v>
      </c>
      <c r="I67">
        <v>20</v>
      </c>
      <c r="J67" t="s">
        <v>3865</v>
      </c>
      <c r="K67">
        <v>0</v>
      </c>
      <c r="L67" t="str">
        <f>CONCATENATE(hirdetett_kurzusok_tabla[[#This Row],[Hét típusa]],hirdetett_kurzusok_tabla[[#This Row],[Órarendi információ]])</f>
        <v>P:14:00-16:00(Egyetem tér 1-3. földszint A/15 gyakorló (ÁA-0-028-01-12))</v>
      </c>
      <c r="M67" t="s">
        <v>1798</v>
      </c>
      <c r="N67" t="s">
        <v>1798</v>
      </c>
      <c r="Q67">
        <v>44713.496678240997</v>
      </c>
      <c r="R67" t="s">
        <v>4335</v>
      </c>
      <c r="S67" t="s">
        <v>3373</v>
      </c>
      <c r="T67" t="s">
        <v>3324</v>
      </c>
      <c r="U67" t="s">
        <v>3350</v>
      </c>
      <c r="V67" t="s">
        <v>4045</v>
      </c>
      <c r="W67" t="s">
        <v>3326</v>
      </c>
      <c r="Y67">
        <v>0</v>
      </c>
    </row>
    <row r="68" spans="1:25" x14ac:dyDescent="0.25">
      <c r="A68">
        <f>1*hirdetett_kurzusok_tabla[[#This Row],[Órarendi igények]]</f>
        <v>60</v>
      </c>
      <c r="B68" t="s">
        <v>1805</v>
      </c>
      <c r="C68" t="s">
        <v>3789</v>
      </c>
      <c r="D68" t="s">
        <v>3713</v>
      </c>
      <c r="E68" s="258"/>
      <c r="F68" t="s">
        <v>4671</v>
      </c>
      <c r="G68" t="s">
        <v>3790</v>
      </c>
      <c r="H68" t="s">
        <v>1797</v>
      </c>
      <c r="I68">
        <v>12</v>
      </c>
      <c r="J68" t="s">
        <v>1063</v>
      </c>
      <c r="K68">
        <v>0</v>
      </c>
      <c r="L68" t="str">
        <f>CONCATENATE(hirdetett_kurzusok_tabla[[#This Row],[Hét típusa]],hirdetett_kurzusok_tabla[[#This Row],[Órarendi információ]])</f>
        <v>CS:12:00-14:00(Kecskeméti u. 2. em. Lift, felvonó (ÁB-2-221-06-81))</v>
      </c>
      <c r="M68" t="s">
        <v>1798</v>
      </c>
      <c r="N68" t="s">
        <v>1798</v>
      </c>
      <c r="Q68">
        <v>44713.547280093</v>
      </c>
      <c r="R68" t="s">
        <v>4340</v>
      </c>
      <c r="S68" t="s">
        <v>3339</v>
      </c>
      <c r="T68" t="s">
        <v>3323</v>
      </c>
      <c r="U68" t="s">
        <v>3324</v>
      </c>
      <c r="V68" t="s">
        <v>4385</v>
      </c>
      <c r="W68" t="s">
        <v>3326</v>
      </c>
      <c r="Y68">
        <v>0</v>
      </c>
    </row>
    <row r="69" spans="1:25" x14ac:dyDescent="0.25">
      <c r="A69">
        <f>1*hirdetett_kurzusok_tabla[[#This Row],[Órarendi igények]]</f>
        <v>61</v>
      </c>
      <c r="B69" t="s">
        <v>1805</v>
      </c>
      <c r="C69" t="s">
        <v>3688</v>
      </c>
      <c r="D69" t="s">
        <v>3641</v>
      </c>
      <c r="E69" s="258" t="s">
        <v>38</v>
      </c>
      <c r="F69" t="s">
        <v>5175</v>
      </c>
      <c r="G69" t="s">
        <v>3689</v>
      </c>
      <c r="H69" t="s">
        <v>1797</v>
      </c>
      <c r="I69">
        <v>16</v>
      </c>
      <c r="J69" t="s">
        <v>3690</v>
      </c>
      <c r="K69">
        <v>0</v>
      </c>
      <c r="L69" t="str">
        <f>CONCATENATE(hirdetett_kurzusok_tabla[[#This Row],[Hét típusa]],hirdetett_kurzusok_tabla[[#This Row],[Órarendi információ]])</f>
        <v>--P:12:00-16:00(205-ös B gyakorló 08. (Kecskeméti u.) (ÁB-2-205-01-11))</v>
      </c>
      <c r="M69" t="s">
        <v>1798</v>
      </c>
      <c r="N69" t="s">
        <v>1798</v>
      </c>
      <c r="O69" t="s">
        <v>3472</v>
      </c>
      <c r="P69" t="s">
        <v>3528</v>
      </c>
      <c r="Q69">
        <v>44711.693472222003</v>
      </c>
      <c r="R69" t="s">
        <v>3809</v>
      </c>
      <c r="S69" t="s">
        <v>3373</v>
      </c>
      <c r="T69" t="s">
        <v>3323</v>
      </c>
      <c r="U69" t="s">
        <v>3350</v>
      </c>
      <c r="V69" t="s">
        <v>5086</v>
      </c>
      <c r="W69" t="s">
        <v>3375</v>
      </c>
      <c r="Y69">
        <v>0</v>
      </c>
    </row>
    <row r="70" spans="1:25" x14ac:dyDescent="0.25">
      <c r="A70">
        <f>1*hirdetett_kurzusok_tabla[[#This Row],[Órarendi igények]]</f>
        <v>62</v>
      </c>
      <c r="B70" t="s">
        <v>1805</v>
      </c>
      <c r="C70" t="s">
        <v>3640</v>
      </c>
      <c r="D70" t="s">
        <v>3641</v>
      </c>
      <c r="E70" s="258" t="s">
        <v>26</v>
      </c>
      <c r="F70" t="s">
        <v>5177</v>
      </c>
      <c r="G70" t="s">
        <v>3642</v>
      </c>
      <c r="H70" t="s">
        <v>1797</v>
      </c>
      <c r="I70">
        <v>12</v>
      </c>
      <c r="J70" t="s">
        <v>3643</v>
      </c>
      <c r="K70">
        <v>0</v>
      </c>
      <c r="L70" t="str">
        <f>CONCATENATE(hirdetett_kurzusok_tabla[[#This Row],[Hét típusa]],hirdetett_kurzusok_tabla[[#This Row],[Órarendi információ]])</f>
        <v>++P:12:00-16:00(205-ös B gyakorló 08. (Kecskeméti u.) (ÁB-2-205-01-11))</v>
      </c>
      <c r="M70" t="s">
        <v>1798</v>
      </c>
      <c r="N70" t="s">
        <v>1798</v>
      </c>
      <c r="O70" t="s">
        <v>3472</v>
      </c>
      <c r="P70" t="s">
        <v>3528</v>
      </c>
      <c r="Q70">
        <v>44711.694074074003</v>
      </c>
      <c r="R70" t="s">
        <v>3788</v>
      </c>
      <c r="S70" t="s">
        <v>3373</v>
      </c>
      <c r="T70" t="s">
        <v>3323</v>
      </c>
      <c r="U70" t="s">
        <v>3350</v>
      </c>
      <c r="V70" t="s">
        <v>5086</v>
      </c>
      <c r="W70" t="s">
        <v>4234</v>
      </c>
      <c r="Y70">
        <v>0</v>
      </c>
    </row>
    <row r="71" spans="1:25" x14ac:dyDescent="0.25">
      <c r="A71">
        <f>1*hirdetett_kurzusok_tabla[[#This Row],[Órarendi igények]]</f>
        <v>63</v>
      </c>
      <c r="B71" t="s">
        <v>1805</v>
      </c>
      <c r="C71" t="s">
        <v>3672</v>
      </c>
      <c r="D71" t="s">
        <v>3641</v>
      </c>
      <c r="E71" s="258"/>
      <c r="F71" t="s">
        <v>4705</v>
      </c>
      <c r="G71" t="s">
        <v>3673</v>
      </c>
      <c r="H71" t="s">
        <v>1797</v>
      </c>
      <c r="I71">
        <v>10</v>
      </c>
      <c r="J71" t="s">
        <v>1066</v>
      </c>
      <c r="K71">
        <v>0</v>
      </c>
      <c r="L71" t="str">
        <f>CONCATENATE(hirdetett_kurzusok_tabla[[#This Row],[Hét típusa]],hirdetett_kurzusok_tabla[[#This Row],[Órarendi információ]])</f>
        <v>SZE:14:00-16:00(Egyetem tér 1-3. III. emelet 321 PhD szoba (ÁA-3-321-01-13))</v>
      </c>
      <c r="M71" t="s">
        <v>1798</v>
      </c>
      <c r="N71" t="s">
        <v>1798</v>
      </c>
      <c r="O71" t="s">
        <v>3472</v>
      </c>
      <c r="P71" t="s">
        <v>3528</v>
      </c>
      <c r="Q71">
        <v>44711.694409721997</v>
      </c>
      <c r="R71" t="s">
        <v>3890</v>
      </c>
      <c r="S71" t="s">
        <v>3329</v>
      </c>
      <c r="T71" t="s">
        <v>3324</v>
      </c>
      <c r="U71" t="s">
        <v>3350</v>
      </c>
      <c r="V71" t="s">
        <v>4192</v>
      </c>
      <c r="W71" t="s">
        <v>3326</v>
      </c>
      <c r="Y71">
        <v>0</v>
      </c>
    </row>
    <row r="72" spans="1:25" x14ac:dyDescent="0.25">
      <c r="A72">
        <f>1*hirdetett_kurzusok_tabla[[#This Row],[Órarendi igények]]</f>
        <v>64</v>
      </c>
      <c r="B72" t="s">
        <v>1805</v>
      </c>
      <c r="C72" t="s">
        <v>3100</v>
      </c>
      <c r="D72" t="s">
        <v>2930</v>
      </c>
      <c r="E72" s="258"/>
      <c r="G72" t="s">
        <v>3101</v>
      </c>
      <c r="H72" t="s">
        <v>1871</v>
      </c>
      <c r="I72">
        <v>30</v>
      </c>
      <c r="J72" t="s">
        <v>300</v>
      </c>
      <c r="K72">
        <v>0</v>
      </c>
      <c r="L72" t="s">
        <v>1798</v>
      </c>
      <c r="M72" t="s">
        <v>1798</v>
      </c>
      <c r="N72" t="s">
        <v>1798</v>
      </c>
      <c r="O72" t="s">
        <v>3472</v>
      </c>
      <c r="P72" t="s">
        <v>3473</v>
      </c>
      <c r="Q72">
        <v>44700.687997685003</v>
      </c>
      <c r="R72" t="s">
        <v>3474</v>
      </c>
      <c r="Y72">
        <v>0</v>
      </c>
    </row>
    <row r="73" spans="1:25" x14ac:dyDescent="0.25">
      <c r="A73">
        <f>1*hirdetett_kurzusok_tabla[[#This Row],[Órarendi igények]]</f>
        <v>65</v>
      </c>
      <c r="B73" t="s">
        <v>1825</v>
      </c>
      <c r="C73" t="s">
        <v>3811</v>
      </c>
      <c r="D73" t="s">
        <v>3713</v>
      </c>
      <c r="E73" s="258"/>
      <c r="F73" t="s">
        <v>5162</v>
      </c>
      <c r="G73" t="s">
        <v>3812</v>
      </c>
      <c r="H73" t="s">
        <v>1797</v>
      </c>
      <c r="I73">
        <v>20</v>
      </c>
      <c r="J73" t="s">
        <v>1112</v>
      </c>
      <c r="K73">
        <v>0</v>
      </c>
      <c r="L73" t="str">
        <f>CONCATENATE(hirdetett_kurzusok_tabla[[#This Row],[Hét típusa]],hirdetett_kurzusok_tabla[[#This Row],[Órarendi információ]])</f>
        <v>K:10:00-12:00(202-es B gyakorló 06. (Kecskeméti u.) (ÁB-2-202-01-12))</v>
      </c>
      <c r="M73" t="s">
        <v>1798</v>
      </c>
      <c r="N73" t="s">
        <v>1798</v>
      </c>
      <c r="P73" t="s">
        <v>4341</v>
      </c>
      <c r="Q73">
        <v>44713.497002315002</v>
      </c>
      <c r="R73" t="s">
        <v>4342</v>
      </c>
      <c r="S73" t="s">
        <v>3322</v>
      </c>
      <c r="T73" t="s">
        <v>3330</v>
      </c>
      <c r="U73" t="s">
        <v>3323</v>
      </c>
      <c r="V73" t="s">
        <v>5078</v>
      </c>
      <c r="W73" t="s">
        <v>3326</v>
      </c>
      <c r="Y73">
        <v>0</v>
      </c>
    </row>
    <row r="74" spans="1:25" x14ac:dyDescent="0.25">
      <c r="A74">
        <f>1*hirdetett_kurzusok_tabla[[#This Row],[Órarendi igények]]</f>
        <v>66</v>
      </c>
      <c r="B74" t="s">
        <v>1825</v>
      </c>
      <c r="C74" t="s">
        <v>3755</v>
      </c>
      <c r="D74" t="s">
        <v>3713</v>
      </c>
      <c r="F74" t="s">
        <v>4629</v>
      </c>
      <c r="G74" t="s">
        <v>3756</v>
      </c>
      <c r="H74" t="s">
        <v>1797</v>
      </c>
      <c r="I74">
        <v>20</v>
      </c>
      <c r="J74" t="s">
        <v>1103</v>
      </c>
      <c r="K74">
        <v>0</v>
      </c>
      <c r="L74" t="str">
        <f>CONCATENATE(hirdetett_kurzusok_tabla[[#This Row],[Hét típusa]],hirdetett_kurzusok_tabla[[#This Row],[Órarendi információ]])</f>
        <v>K:16:00-18:00(Egyetem tér 1-3. IV. emelet 605. Informatikai labor 01. (ÁA-4-605-01-16))</v>
      </c>
      <c r="M74" t="s">
        <v>1798</v>
      </c>
      <c r="N74" t="s">
        <v>1798</v>
      </c>
      <c r="P74" t="s">
        <v>4346</v>
      </c>
      <c r="Q74">
        <v>44713.567430556002</v>
      </c>
      <c r="R74" t="s">
        <v>4347</v>
      </c>
      <c r="S74" t="s">
        <v>3322</v>
      </c>
      <c r="T74" t="s">
        <v>3350</v>
      </c>
      <c r="U74" t="s">
        <v>4016</v>
      </c>
      <c r="V74" t="s">
        <v>4039</v>
      </c>
      <c r="W74" t="s">
        <v>3326</v>
      </c>
      <c r="Y74">
        <v>0</v>
      </c>
    </row>
    <row r="75" spans="1:25" x14ac:dyDescent="0.25">
      <c r="A75">
        <f>1*hirdetett_kurzusok_tabla[[#This Row],[Órarendi igények]]</f>
        <v>67</v>
      </c>
      <c r="B75" t="s">
        <v>1825</v>
      </c>
      <c r="C75" t="s">
        <v>3156</v>
      </c>
      <c r="D75" t="s">
        <v>2922</v>
      </c>
      <c r="E75" s="258"/>
      <c r="F75" t="s">
        <v>4672</v>
      </c>
      <c r="G75" t="s">
        <v>3157</v>
      </c>
      <c r="H75" t="s">
        <v>1871</v>
      </c>
      <c r="I75">
        <v>20</v>
      </c>
      <c r="J75" t="s">
        <v>942</v>
      </c>
      <c r="K75">
        <v>0</v>
      </c>
      <c r="L75" t="str">
        <f>CONCATENATE(hirdetett_kurzusok_tabla[[#This Row],[Hét típusa]],hirdetett_kurzusok_tabla[[#This Row],[Órarendi információ]])</f>
        <v>CS:10:00-12:00(Egyetem tér 1-3. IV. emelet 603. A/14 gyakorló (Multimédiás tárgyaló) (ÁA-4-603-01...</v>
      </c>
      <c r="M75" t="s">
        <v>1798</v>
      </c>
      <c r="N75" t="s">
        <v>1798</v>
      </c>
      <c r="O75" t="s">
        <v>3425</v>
      </c>
      <c r="P75" t="s">
        <v>3553</v>
      </c>
      <c r="Q75">
        <v>44700.591689815003</v>
      </c>
      <c r="R75" t="s">
        <v>3428</v>
      </c>
      <c r="S75" t="s">
        <v>3339</v>
      </c>
      <c r="T75" t="s">
        <v>3330</v>
      </c>
      <c r="U75" t="s">
        <v>3323</v>
      </c>
      <c r="V75" t="s">
        <v>4036</v>
      </c>
      <c r="W75" t="s">
        <v>3326</v>
      </c>
      <c r="Y75">
        <v>0</v>
      </c>
    </row>
    <row r="76" spans="1:25" x14ac:dyDescent="0.25">
      <c r="A76">
        <f>1*hirdetett_kurzusok_tabla[[#This Row],[Órarendi igények]]</f>
        <v>68</v>
      </c>
      <c r="B76" t="s">
        <v>1825</v>
      </c>
      <c r="C76" t="s">
        <v>3920</v>
      </c>
      <c r="D76" t="s">
        <v>3713</v>
      </c>
      <c r="E76" s="258"/>
      <c r="G76" t="s">
        <v>3921</v>
      </c>
      <c r="H76" t="s">
        <v>1797</v>
      </c>
      <c r="I76">
        <v>30</v>
      </c>
      <c r="J76" t="s">
        <v>1109</v>
      </c>
      <c r="K76">
        <v>0</v>
      </c>
      <c r="L76" t="s">
        <v>1798</v>
      </c>
      <c r="M76" t="s">
        <v>1798</v>
      </c>
      <c r="N76" t="s">
        <v>1798</v>
      </c>
      <c r="P76" t="s">
        <v>4526</v>
      </c>
      <c r="Q76">
        <v>44713.630069444</v>
      </c>
      <c r="Y76">
        <v>0</v>
      </c>
    </row>
    <row r="77" spans="1:25" x14ac:dyDescent="0.25">
      <c r="A77">
        <f>1*hirdetett_kurzusok_tabla[[#This Row],[Órarendi igények]]</f>
        <v>69</v>
      </c>
      <c r="B77" t="s">
        <v>1825</v>
      </c>
      <c r="C77" t="s">
        <v>3073</v>
      </c>
      <c r="D77" t="s">
        <v>3012</v>
      </c>
      <c r="E77" s="258" t="s">
        <v>26</v>
      </c>
      <c r="F77" t="s">
        <v>5053</v>
      </c>
      <c r="G77" t="s">
        <v>3074</v>
      </c>
      <c r="H77" t="s">
        <v>1797</v>
      </c>
      <c r="I77">
        <v>0</v>
      </c>
      <c r="J77" t="s">
        <v>339</v>
      </c>
      <c r="K77">
        <v>0</v>
      </c>
      <c r="L77" t="str">
        <f>CONCATENATE(hirdetett_kurzusok_tabla[[#This Row],[Hét típusa]],hirdetett_kurzusok_tabla[[#This Row],[Órarendi információ]])</f>
        <v>++SZO:12:50-14:10(Egyetem tér 1-3. IV. emelet VIII. tanterem (Vécsey auditórium) (ÁA-4-503-01-11));...</v>
      </c>
      <c r="M77" t="s">
        <v>1798</v>
      </c>
      <c r="N77" t="s">
        <v>1798</v>
      </c>
      <c r="Q77">
        <v>44700.711782407001</v>
      </c>
      <c r="R77" t="s">
        <v>3617</v>
      </c>
      <c r="S77" t="s">
        <v>4770</v>
      </c>
      <c r="T77" t="s">
        <v>4868</v>
      </c>
      <c r="U77" t="s">
        <v>4871</v>
      </c>
      <c r="V77" t="s">
        <v>4589</v>
      </c>
      <c r="W77" t="s">
        <v>4882</v>
      </c>
      <c r="Y77">
        <v>0</v>
      </c>
    </row>
    <row r="78" spans="1:25" x14ac:dyDescent="0.25">
      <c r="A78">
        <f>1*hirdetett_kurzusok_tabla[[#This Row],[Órarendi igények]]</f>
        <v>69</v>
      </c>
      <c r="B78" t="s">
        <v>1825</v>
      </c>
      <c r="C78" t="s">
        <v>3073</v>
      </c>
      <c r="D78" t="s">
        <v>3012</v>
      </c>
      <c r="E78" s="258" t="s">
        <v>26</v>
      </c>
      <c r="F78" t="s">
        <v>5053</v>
      </c>
      <c r="G78" t="s">
        <v>3074</v>
      </c>
      <c r="H78" t="s">
        <v>1797</v>
      </c>
      <c r="I78">
        <v>0</v>
      </c>
      <c r="J78" t="s">
        <v>339</v>
      </c>
      <c r="K78">
        <v>0</v>
      </c>
      <c r="L78" t="str">
        <f>CONCATENATE(hirdetett_kurzusok_tabla[[#This Row],[Hét típusa]],hirdetett_kurzusok_tabla[[#This Row],[Órarendi információ]])</f>
        <v>++SZO:12:50-14:10(Egyetem tér 1-3. IV. emelet VIII. tanterem (Vécsey auditórium) (ÁA-4-503-01-11));...</v>
      </c>
      <c r="M78" t="s">
        <v>1798</v>
      </c>
      <c r="N78" t="s">
        <v>1798</v>
      </c>
      <c r="Q78">
        <v>44700.711782407001</v>
      </c>
      <c r="R78" t="s">
        <v>3617</v>
      </c>
      <c r="S78" t="s">
        <v>4770</v>
      </c>
      <c r="T78" t="s">
        <v>4867</v>
      </c>
      <c r="U78" t="s">
        <v>4870</v>
      </c>
      <c r="V78" t="s">
        <v>4589</v>
      </c>
      <c r="W78" t="s">
        <v>4816</v>
      </c>
      <c r="Y78">
        <v>0</v>
      </c>
    </row>
    <row r="79" spans="1:25" x14ac:dyDescent="0.25">
      <c r="A79">
        <f>1*hirdetett_kurzusok_tabla[[#This Row],[Órarendi igények]]</f>
        <v>69</v>
      </c>
      <c r="B79" t="s">
        <v>1825</v>
      </c>
      <c r="C79" t="s">
        <v>3073</v>
      </c>
      <c r="D79" t="s">
        <v>3012</v>
      </c>
      <c r="E79" s="258" t="s">
        <v>26</v>
      </c>
      <c r="F79" t="s">
        <v>5053</v>
      </c>
      <c r="G79" t="s">
        <v>3074</v>
      </c>
      <c r="H79" t="s">
        <v>1797</v>
      </c>
      <c r="I79">
        <v>0</v>
      </c>
      <c r="J79" t="s">
        <v>339</v>
      </c>
      <c r="K79">
        <v>0</v>
      </c>
      <c r="L79" t="str">
        <f>CONCATENATE(hirdetett_kurzusok_tabla[[#This Row],[Hét típusa]],hirdetett_kurzusok_tabla[[#This Row],[Órarendi információ]])</f>
        <v>++SZO:12:50-14:10(Egyetem tér 1-3. IV. emelet VIII. tanterem (Vécsey auditórium) (ÁA-4-503-01-11));...</v>
      </c>
      <c r="M79" t="s">
        <v>1798</v>
      </c>
      <c r="N79" t="s">
        <v>1798</v>
      </c>
      <c r="Q79">
        <v>44700.711782407001</v>
      </c>
      <c r="R79" t="s">
        <v>3617</v>
      </c>
      <c r="S79" t="s">
        <v>4770</v>
      </c>
      <c r="T79" t="s">
        <v>4867</v>
      </c>
      <c r="U79" t="s">
        <v>4870</v>
      </c>
      <c r="V79" t="s">
        <v>4589</v>
      </c>
      <c r="W79" t="s">
        <v>4882</v>
      </c>
      <c r="Y79">
        <v>0</v>
      </c>
    </row>
    <row r="80" spans="1:25" x14ac:dyDescent="0.25">
      <c r="A80">
        <f>1*hirdetett_kurzusok_tabla[[#This Row],[Órarendi igények]]</f>
        <v>70</v>
      </c>
      <c r="B80" t="s">
        <v>1825</v>
      </c>
      <c r="C80" t="s">
        <v>2746</v>
      </c>
      <c r="D80" t="s">
        <v>1795</v>
      </c>
      <c r="E80" s="258" t="s">
        <v>26</v>
      </c>
      <c r="F80" t="s">
        <v>5022</v>
      </c>
      <c r="G80" t="s">
        <v>2747</v>
      </c>
      <c r="H80" t="s">
        <v>1797</v>
      </c>
      <c r="I80">
        <v>666</v>
      </c>
      <c r="J80" t="s">
        <v>307</v>
      </c>
      <c r="K80">
        <v>0</v>
      </c>
      <c r="L80" t="str">
        <f>CONCATENATE(hirdetett_kurzusok_tabla[[#This Row],[Hét típusa]],hirdetett_kurzusok_tabla[[#This Row],[Órarendi információ]])</f>
        <v>++SZO:09:00-10:30(Egyetem tér 1-3. IV. emelet VIII. tanterem (Vécsey auditórium) (ÁA-4-503-01-11))</v>
      </c>
      <c r="M80" t="s">
        <v>1798</v>
      </c>
      <c r="N80" t="s">
        <v>1798</v>
      </c>
      <c r="Q80">
        <v>44697.598090277999</v>
      </c>
      <c r="R80" t="s">
        <v>3428</v>
      </c>
      <c r="S80" t="s">
        <v>4770</v>
      </c>
      <c r="T80" t="s">
        <v>4620</v>
      </c>
      <c r="U80" t="s">
        <v>4771</v>
      </c>
      <c r="V80" t="s">
        <v>4589</v>
      </c>
      <c r="W80" t="s">
        <v>4834</v>
      </c>
      <c r="Y80">
        <v>0</v>
      </c>
    </row>
    <row r="81" spans="1:25" x14ac:dyDescent="0.25">
      <c r="A81">
        <f>1*hirdetett_kurzusok_tabla[[#This Row],[Órarendi igények]]</f>
        <v>71</v>
      </c>
      <c r="B81" t="s">
        <v>2800</v>
      </c>
      <c r="C81" t="s">
        <v>2818</v>
      </c>
      <c r="D81" t="s">
        <v>1795</v>
      </c>
      <c r="E81" s="258" t="s">
        <v>26</v>
      </c>
      <c r="F81" t="s">
        <v>5030</v>
      </c>
      <c r="G81" t="s">
        <v>2819</v>
      </c>
      <c r="H81" t="s">
        <v>1797</v>
      </c>
      <c r="I81">
        <v>666</v>
      </c>
      <c r="J81" t="s">
        <v>308</v>
      </c>
      <c r="K81">
        <v>0</v>
      </c>
      <c r="L81" t="str">
        <f>CONCATENATE(hirdetett_kurzusok_tabla[[#This Row],[Hét típusa]],hirdetett_kurzusok_tabla[[#This Row],[Órarendi információ]])</f>
        <v>++P:14:45-16:15(Egyetem tér 1-3. I. emelet 111. III. tanterem (Récsi auditórium) (ÁA-1-111-01-11))</v>
      </c>
      <c r="M81" t="s">
        <v>1798</v>
      </c>
      <c r="N81" t="s">
        <v>1798</v>
      </c>
      <c r="Q81">
        <v>44699.687939814998</v>
      </c>
      <c r="S81" t="s">
        <v>3373</v>
      </c>
      <c r="T81" t="s">
        <v>4838</v>
      </c>
      <c r="U81" t="s">
        <v>4839</v>
      </c>
      <c r="V81" t="s">
        <v>4231</v>
      </c>
      <c r="W81" t="s">
        <v>4234</v>
      </c>
      <c r="Y81">
        <v>0</v>
      </c>
    </row>
    <row r="82" spans="1:25" x14ac:dyDescent="0.25">
      <c r="A82">
        <f>1*hirdetett_kurzusok_tabla[[#This Row],[Órarendi igények]]</f>
        <v>72</v>
      </c>
      <c r="B82" t="s">
        <v>1825</v>
      </c>
      <c r="C82" t="s">
        <v>1826</v>
      </c>
      <c r="D82" t="s">
        <v>1795</v>
      </c>
      <c r="E82" s="258"/>
      <c r="F82" t="s">
        <v>3413</v>
      </c>
      <c r="G82" t="s">
        <v>1827</v>
      </c>
      <c r="H82" t="s">
        <v>1797</v>
      </c>
      <c r="I82">
        <v>666</v>
      </c>
      <c r="J82" t="s">
        <v>308</v>
      </c>
      <c r="K82">
        <v>0</v>
      </c>
      <c r="L82" t="str">
        <f>CONCATENATE(hirdetett_kurzusok_tabla[[#This Row],[Hét típusa]],hirdetett_kurzusok_tabla[[#This Row],[Órarendi információ]])</f>
        <v>H:12:00-14:00(Egyetem tér 1-3. I 1/2 emelet VI. tanterem (Fayer auditórium) (ÁA-1,5-203-01-11))</v>
      </c>
      <c r="M82" t="s">
        <v>1798</v>
      </c>
      <c r="N82" t="s">
        <v>1798</v>
      </c>
      <c r="Q82">
        <v>44692.637858795999</v>
      </c>
      <c r="S82" t="s">
        <v>3333</v>
      </c>
      <c r="T82" t="s">
        <v>3323</v>
      </c>
      <c r="U82" t="s">
        <v>3324</v>
      </c>
      <c r="V82" t="s">
        <v>3331</v>
      </c>
      <c r="W82" t="s">
        <v>3326</v>
      </c>
      <c r="Y82">
        <v>0</v>
      </c>
    </row>
    <row r="83" spans="1:25" x14ac:dyDescent="0.25">
      <c r="A83">
        <f>1*hirdetett_kurzusok_tabla[[#This Row],[Órarendi igények]]</f>
        <v>73</v>
      </c>
      <c r="B83" t="s">
        <v>1825</v>
      </c>
      <c r="C83" t="s">
        <v>2715</v>
      </c>
      <c r="D83" t="s">
        <v>1795</v>
      </c>
      <c r="E83" s="258" t="s">
        <v>38</v>
      </c>
      <c r="F83" t="s">
        <v>4906</v>
      </c>
      <c r="G83" t="s">
        <v>2716</v>
      </c>
      <c r="H83" t="s">
        <v>1797</v>
      </c>
      <c r="I83">
        <v>666</v>
      </c>
      <c r="J83" t="s">
        <v>308</v>
      </c>
      <c r="K83">
        <v>0</v>
      </c>
      <c r="L83" t="str">
        <f>CONCATENATE(hirdetett_kurzusok_tabla[[#This Row],[Hét típusa]],hirdetett_kurzusok_tabla[[#This Row],[Órarendi információ]])</f>
        <v>--SZO:10:40-12:10(Egyetem tér 1-3. II 1/2 emelet VII. tanterem (Nagy Ernő auditórium) (ÁA-2,5-305-0...</v>
      </c>
      <c r="M83" t="s">
        <v>1798</v>
      </c>
      <c r="N83" t="s">
        <v>1798</v>
      </c>
      <c r="Q83">
        <v>44697.598912037</v>
      </c>
      <c r="S83" t="s">
        <v>4770</v>
      </c>
      <c r="T83" t="s">
        <v>4863</v>
      </c>
      <c r="U83" t="s">
        <v>4864</v>
      </c>
      <c r="V83" t="s">
        <v>3334</v>
      </c>
      <c r="W83" t="s">
        <v>4850</v>
      </c>
      <c r="Y83">
        <v>0</v>
      </c>
    </row>
    <row r="84" spans="1:25" x14ac:dyDescent="0.25">
      <c r="A84">
        <f>1*hirdetett_kurzusok_tabla[[#This Row],[Órarendi igények]]</f>
        <v>74</v>
      </c>
      <c r="B84" t="s">
        <v>1825</v>
      </c>
      <c r="C84" t="s">
        <v>2393</v>
      </c>
      <c r="D84" t="s">
        <v>2151</v>
      </c>
      <c r="E84" s="258"/>
      <c r="G84" t="s">
        <v>2141</v>
      </c>
      <c r="H84" t="s">
        <v>1871</v>
      </c>
      <c r="I84">
        <v>0</v>
      </c>
      <c r="J84" t="s">
        <v>2142</v>
      </c>
      <c r="K84">
        <v>0</v>
      </c>
      <c r="L84" t="s">
        <v>1798</v>
      </c>
      <c r="M84" t="s">
        <v>1798</v>
      </c>
      <c r="N84" t="s">
        <v>1798</v>
      </c>
      <c r="Q84">
        <v>44693.658564814999</v>
      </c>
      <c r="Y84">
        <v>0</v>
      </c>
    </row>
    <row r="85" spans="1:25" x14ac:dyDescent="0.25">
      <c r="A85">
        <f>1*hirdetett_kurzusok_tabla[[#This Row],[Órarendi igények]]</f>
        <v>75</v>
      </c>
      <c r="B85" t="s">
        <v>1825</v>
      </c>
      <c r="C85" t="s">
        <v>2140</v>
      </c>
      <c r="D85" t="s">
        <v>1869</v>
      </c>
      <c r="E85" s="258"/>
      <c r="F85" t="s">
        <v>4553</v>
      </c>
      <c r="G85" t="s">
        <v>2141</v>
      </c>
      <c r="H85" t="s">
        <v>1871</v>
      </c>
      <c r="I85">
        <v>0</v>
      </c>
      <c r="J85" t="s">
        <v>2142</v>
      </c>
      <c r="K85">
        <v>0</v>
      </c>
      <c r="L85" t="str">
        <f>CONCATENATE(hirdetett_kurzusok_tabla[[#This Row],[Hét típusa]],hirdetett_kurzusok_tabla[[#This Row],[Órarendi információ]])</f>
        <v>H:14:00-16:00(Egyetem tér 1-3. I. emelet 125. A/7 gyakorló (ÁA-1-125-01-11))</v>
      </c>
      <c r="M85" t="s">
        <v>1798</v>
      </c>
      <c r="N85" t="s">
        <v>1798</v>
      </c>
      <c r="Q85">
        <v>44693.659004629997</v>
      </c>
      <c r="R85" t="s">
        <v>3427</v>
      </c>
      <c r="S85" t="s">
        <v>3333</v>
      </c>
      <c r="T85" t="s">
        <v>3324</v>
      </c>
      <c r="U85" t="s">
        <v>3350</v>
      </c>
      <c r="V85" t="s">
        <v>4116</v>
      </c>
      <c r="W85" t="s">
        <v>3326</v>
      </c>
      <c r="Y85">
        <v>0</v>
      </c>
    </row>
    <row r="86" spans="1:25" x14ac:dyDescent="0.25">
      <c r="A86">
        <f>1*hirdetett_kurzusok_tabla[[#This Row],[Órarendi igények]]</f>
        <v>76</v>
      </c>
      <c r="B86" t="s">
        <v>1825</v>
      </c>
      <c r="C86" t="s">
        <v>2143</v>
      </c>
      <c r="D86" t="s">
        <v>1948</v>
      </c>
      <c r="E86" s="258"/>
      <c r="F86" t="s">
        <v>4527</v>
      </c>
      <c r="G86" t="s">
        <v>2141</v>
      </c>
      <c r="H86" t="s">
        <v>1871</v>
      </c>
      <c r="I86">
        <v>0</v>
      </c>
      <c r="J86" t="s">
        <v>2142</v>
      </c>
      <c r="K86">
        <v>0</v>
      </c>
      <c r="L86" t="str">
        <f>CONCATENATE(hirdetett_kurzusok_tabla[[#This Row],[Hét típusa]],hirdetett_kurzusok_tabla[[#This Row],[Órarendi információ]])</f>
        <v>K:12:00-14:00(Egyetem tér 1-3. I. emelet 125. A/7 gyakorló (ÁA-1-125-01-11))</v>
      </c>
      <c r="M86" t="s">
        <v>1798</v>
      </c>
      <c r="N86" t="s">
        <v>1798</v>
      </c>
      <c r="Q86">
        <v>44693.659016204001</v>
      </c>
      <c r="R86" t="s">
        <v>3427</v>
      </c>
      <c r="S86" t="s">
        <v>3322</v>
      </c>
      <c r="T86" t="s">
        <v>3323</v>
      </c>
      <c r="U86" t="s">
        <v>3324</v>
      </c>
      <c r="V86" t="s">
        <v>4116</v>
      </c>
      <c r="W86" t="s">
        <v>3326</v>
      </c>
      <c r="Y86">
        <v>0</v>
      </c>
    </row>
    <row r="87" spans="1:25" x14ac:dyDescent="0.25">
      <c r="A87">
        <f>1*hirdetett_kurzusok_tabla[[#This Row],[Órarendi igények]]</f>
        <v>77</v>
      </c>
      <c r="B87" t="s">
        <v>1825</v>
      </c>
      <c r="C87" t="s">
        <v>2205</v>
      </c>
      <c r="D87" t="s">
        <v>1928</v>
      </c>
      <c r="E87" s="258"/>
      <c r="F87" t="s">
        <v>4374</v>
      </c>
      <c r="G87" t="s">
        <v>2141</v>
      </c>
      <c r="H87" t="s">
        <v>1871</v>
      </c>
      <c r="I87">
        <v>0</v>
      </c>
      <c r="J87" t="s">
        <v>2142</v>
      </c>
      <c r="K87">
        <v>0</v>
      </c>
      <c r="L87" t="str">
        <f>CONCATENATE(hirdetett_kurzusok_tabla[[#This Row],[Hét típusa]],hirdetett_kurzusok_tabla[[#This Row],[Órarendi információ]])</f>
        <v>K:08:00-10:00(Egyetem tér 1-3. I. emelet 125. A/7 gyakorló (ÁA-1-125-01-11))</v>
      </c>
      <c r="M87" t="s">
        <v>1798</v>
      </c>
      <c r="N87" t="s">
        <v>1798</v>
      </c>
      <c r="Q87">
        <v>44693.659016204001</v>
      </c>
      <c r="R87" t="s">
        <v>3427</v>
      </c>
      <c r="S87" t="s">
        <v>3322</v>
      </c>
      <c r="T87" t="s">
        <v>3374</v>
      </c>
      <c r="U87" t="s">
        <v>3330</v>
      </c>
      <c r="V87" t="s">
        <v>4116</v>
      </c>
      <c r="W87" t="s">
        <v>3326</v>
      </c>
      <c r="Y87">
        <v>0</v>
      </c>
    </row>
    <row r="88" spans="1:25" x14ac:dyDescent="0.25">
      <c r="A88">
        <f>1*hirdetett_kurzusok_tabla[[#This Row],[Órarendi igények]]</f>
        <v>78</v>
      </c>
      <c r="B88" t="s">
        <v>1825</v>
      </c>
      <c r="C88" t="s">
        <v>2206</v>
      </c>
      <c r="D88" t="s">
        <v>1873</v>
      </c>
      <c r="E88" s="258"/>
      <c r="F88" t="s">
        <v>5104</v>
      </c>
      <c r="G88" t="s">
        <v>2141</v>
      </c>
      <c r="H88" t="s">
        <v>1871</v>
      </c>
      <c r="I88">
        <v>0</v>
      </c>
      <c r="J88" t="s">
        <v>2142</v>
      </c>
      <c r="K88">
        <v>0</v>
      </c>
      <c r="L88" t="str">
        <f>CONCATENATE(hirdetett_kurzusok_tabla[[#This Row],[Hét típusa]],hirdetett_kurzusok_tabla[[#This Row],[Órarendi információ]])</f>
        <v>H:14:00-16:00(304-es B/12 Gyakorló (ÁB-3-304-01-12))</v>
      </c>
      <c r="M88" t="s">
        <v>1798</v>
      </c>
      <c r="N88" t="s">
        <v>1798</v>
      </c>
      <c r="Q88">
        <v>44693.659016204001</v>
      </c>
      <c r="R88" t="s">
        <v>3600</v>
      </c>
      <c r="S88" t="s">
        <v>3333</v>
      </c>
      <c r="T88" t="s">
        <v>3324</v>
      </c>
      <c r="U88" t="s">
        <v>3350</v>
      </c>
      <c r="V88" t="s">
        <v>5082</v>
      </c>
      <c r="W88" t="s">
        <v>3326</v>
      </c>
      <c r="Y88">
        <v>0</v>
      </c>
    </row>
    <row r="89" spans="1:25" x14ac:dyDescent="0.25">
      <c r="A89">
        <f>1*hirdetett_kurzusok_tabla[[#This Row],[Órarendi igények]]</f>
        <v>79</v>
      </c>
      <c r="B89" t="s">
        <v>1825</v>
      </c>
      <c r="C89" t="s">
        <v>2240</v>
      </c>
      <c r="D89" t="s">
        <v>1924</v>
      </c>
      <c r="E89" s="258"/>
      <c r="F89" t="s">
        <v>5115</v>
      </c>
      <c r="G89" t="s">
        <v>2141</v>
      </c>
      <c r="H89" t="s">
        <v>1871</v>
      </c>
      <c r="I89">
        <v>0</v>
      </c>
      <c r="J89" t="s">
        <v>2142</v>
      </c>
      <c r="K89">
        <v>0</v>
      </c>
      <c r="L89" t="str">
        <f>CONCATENATE(hirdetett_kurzusok_tabla[[#This Row],[Hét típusa]],hirdetett_kurzusok_tabla[[#This Row],[Órarendi információ]])</f>
        <v>H:16:00-18:00(304-es B/12 Gyakorló (ÁB-3-304-01-12))</v>
      </c>
      <c r="M89" t="s">
        <v>1798</v>
      </c>
      <c r="N89" t="s">
        <v>1798</v>
      </c>
      <c r="Q89">
        <v>44693.659016204001</v>
      </c>
      <c r="R89" t="s">
        <v>3600</v>
      </c>
      <c r="S89" t="s">
        <v>3333</v>
      </c>
      <c r="T89" t="s">
        <v>3350</v>
      </c>
      <c r="U89" t="s">
        <v>4016</v>
      </c>
      <c r="V89" t="s">
        <v>5082</v>
      </c>
      <c r="W89" t="s">
        <v>3326</v>
      </c>
      <c r="Y89">
        <v>0</v>
      </c>
    </row>
    <row r="90" spans="1:25" x14ac:dyDescent="0.25">
      <c r="A90">
        <f>1*hirdetett_kurzusok_tabla[[#This Row],[Órarendi igények]]</f>
        <v>80</v>
      </c>
      <c r="B90" t="s">
        <v>1825</v>
      </c>
      <c r="C90" t="s">
        <v>2207</v>
      </c>
      <c r="D90" t="s">
        <v>1942</v>
      </c>
      <c r="E90" s="258"/>
      <c r="F90" t="s">
        <v>4400</v>
      </c>
      <c r="G90" t="s">
        <v>2141</v>
      </c>
      <c r="H90" t="s">
        <v>1871</v>
      </c>
      <c r="I90">
        <v>0</v>
      </c>
      <c r="J90" t="s">
        <v>2142</v>
      </c>
      <c r="K90">
        <v>0</v>
      </c>
      <c r="L90" t="str">
        <f>CONCATENATE(hirdetett_kurzusok_tabla[[#This Row],[Hét típusa]],hirdetett_kurzusok_tabla[[#This Row],[Órarendi információ]])</f>
        <v>K:08:00-10:00(B/1 Gyakorló (ÁB-0-001-01-11))</v>
      </c>
      <c r="M90" t="s">
        <v>1798</v>
      </c>
      <c r="N90" t="s">
        <v>1798</v>
      </c>
      <c r="Q90">
        <v>44693.659016204001</v>
      </c>
      <c r="R90" t="s">
        <v>3428</v>
      </c>
      <c r="S90" t="s">
        <v>3322</v>
      </c>
      <c r="T90" t="s">
        <v>3374</v>
      </c>
      <c r="U90" t="s">
        <v>3330</v>
      </c>
      <c r="V90" t="s">
        <v>4017</v>
      </c>
      <c r="W90" t="s">
        <v>3326</v>
      </c>
      <c r="Y90">
        <v>0</v>
      </c>
    </row>
    <row r="91" spans="1:25" x14ac:dyDescent="0.25">
      <c r="A91">
        <f>1*hirdetett_kurzusok_tabla[[#This Row],[Órarendi igények]]</f>
        <v>81</v>
      </c>
      <c r="B91" t="s">
        <v>1825</v>
      </c>
      <c r="C91" t="s">
        <v>2363</v>
      </c>
      <c r="D91" t="s">
        <v>1907</v>
      </c>
      <c r="E91" s="258"/>
      <c r="F91" t="s">
        <v>5116</v>
      </c>
      <c r="G91" t="s">
        <v>2141</v>
      </c>
      <c r="H91" t="s">
        <v>1871</v>
      </c>
      <c r="I91">
        <v>0</v>
      </c>
      <c r="J91" t="s">
        <v>2142</v>
      </c>
      <c r="K91">
        <v>0</v>
      </c>
      <c r="L91" t="str">
        <f>CONCATENATE(hirdetett_kurzusok_tabla[[#This Row],[Hét típusa]],hirdetett_kurzusok_tabla[[#This Row],[Órarendi információ]])</f>
        <v>CS:08:00-10:00(307-es B/14 Gyakorló (ÁB-3-307-01-11))</v>
      </c>
      <c r="M91" t="s">
        <v>1798</v>
      </c>
      <c r="N91" t="s">
        <v>1798</v>
      </c>
      <c r="Q91">
        <v>44693.659016204001</v>
      </c>
      <c r="R91" t="s">
        <v>3428</v>
      </c>
      <c r="S91" t="s">
        <v>3339</v>
      </c>
      <c r="T91" t="s">
        <v>3374</v>
      </c>
      <c r="U91" t="s">
        <v>3330</v>
      </c>
      <c r="V91" t="s">
        <v>5084</v>
      </c>
      <c r="W91" t="s">
        <v>3326</v>
      </c>
      <c r="Y91">
        <v>0</v>
      </c>
    </row>
    <row r="92" spans="1:25" x14ac:dyDescent="0.25">
      <c r="A92">
        <f>1*hirdetett_kurzusok_tabla[[#This Row],[Órarendi igények]]</f>
        <v>82</v>
      </c>
      <c r="B92" t="s">
        <v>1825</v>
      </c>
      <c r="C92" t="s">
        <v>2364</v>
      </c>
      <c r="D92" t="s">
        <v>1930</v>
      </c>
      <c r="E92" s="258"/>
      <c r="F92" t="s">
        <v>5168</v>
      </c>
      <c r="G92" t="s">
        <v>2141</v>
      </c>
      <c r="H92" t="s">
        <v>1871</v>
      </c>
      <c r="I92">
        <v>0</v>
      </c>
      <c r="J92" t="s">
        <v>2142</v>
      </c>
      <c r="K92">
        <v>0</v>
      </c>
      <c r="L92" t="str">
        <f>CONCATENATE(hirdetett_kurzusok_tabla[[#This Row],[Hét típusa]],hirdetett_kurzusok_tabla[[#This Row],[Órarendi információ]])</f>
        <v>H:14:00-16:00(311-es B/16 Gyakorló (ÁB-3-311-01-11))</v>
      </c>
      <c r="M92" t="s">
        <v>1798</v>
      </c>
      <c r="N92" t="s">
        <v>1798</v>
      </c>
      <c r="Q92">
        <v>44693.659016204001</v>
      </c>
      <c r="R92" t="s">
        <v>3581</v>
      </c>
      <c r="S92" t="s">
        <v>3333</v>
      </c>
      <c r="T92" t="s">
        <v>3324</v>
      </c>
      <c r="U92" t="s">
        <v>3350</v>
      </c>
      <c r="V92" t="s">
        <v>5080</v>
      </c>
      <c r="W92" t="s">
        <v>3326</v>
      </c>
      <c r="Y92">
        <v>0</v>
      </c>
    </row>
    <row r="93" spans="1:25" x14ac:dyDescent="0.25">
      <c r="A93">
        <f>1*hirdetett_kurzusok_tabla[[#This Row],[Órarendi igények]]</f>
        <v>83</v>
      </c>
      <c r="B93" t="s">
        <v>1825</v>
      </c>
      <c r="C93" t="s">
        <v>2144</v>
      </c>
      <c r="D93" t="s">
        <v>1881</v>
      </c>
      <c r="E93" s="258"/>
      <c r="F93" t="s">
        <v>5088</v>
      </c>
      <c r="G93" t="s">
        <v>2141</v>
      </c>
      <c r="H93" t="s">
        <v>1871</v>
      </c>
      <c r="I93">
        <v>0</v>
      </c>
      <c r="J93" t="s">
        <v>2142</v>
      </c>
      <c r="K93">
        <v>0</v>
      </c>
      <c r="L93" t="str">
        <f>CONCATENATE(hirdetett_kurzusok_tabla[[#This Row],[Hét típusa]],hirdetett_kurzusok_tabla[[#This Row],[Órarendi információ]])</f>
        <v>H:16:00-18:00(311-es B/16 Gyakorló (ÁB-3-311-01-11))</v>
      </c>
      <c r="M93" t="s">
        <v>1798</v>
      </c>
      <c r="N93" t="s">
        <v>1798</v>
      </c>
      <c r="Q93">
        <v>44693.659016204001</v>
      </c>
      <c r="R93" t="s">
        <v>3581</v>
      </c>
      <c r="S93" t="s">
        <v>3333</v>
      </c>
      <c r="T93" t="s">
        <v>3350</v>
      </c>
      <c r="U93" t="s">
        <v>4016</v>
      </c>
      <c r="V93" t="s">
        <v>5080</v>
      </c>
      <c r="W93" t="s">
        <v>3326</v>
      </c>
      <c r="Y93">
        <v>0</v>
      </c>
    </row>
    <row r="94" spans="1:25" x14ac:dyDescent="0.25">
      <c r="A94">
        <f>1*hirdetett_kurzusok_tabla[[#This Row],[Órarendi igények]]</f>
        <v>84</v>
      </c>
      <c r="B94" t="s">
        <v>1825</v>
      </c>
      <c r="C94" t="s">
        <v>2391</v>
      </c>
      <c r="D94" t="s">
        <v>1939</v>
      </c>
      <c r="F94" t="s">
        <v>5132</v>
      </c>
      <c r="G94" t="s">
        <v>2141</v>
      </c>
      <c r="H94" t="s">
        <v>1871</v>
      </c>
      <c r="I94">
        <v>0</v>
      </c>
      <c r="J94" t="s">
        <v>2142</v>
      </c>
      <c r="K94">
        <v>0</v>
      </c>
      <c r="L94" t="str">
        <f>CONCATENATE(hirdetett_kurzusok_tabla[[#This Row],[Hét típusa]],hirdetett_kurzusok_tabla[[#This Row],[Órarendi információ]])</f>
        <v>SZE:16:00-18:00(307-es B/14 Gyakorló (ÁB-3-307-01-11))</v>
      </c>
      <c r="M94" t="s">
        <v>1798</v>
      </c>
      <c r="N94" t="s">
        <v>1798</v>
      </c>
      <c r="Q94">
        <v>44693.659016204001</v>
      </c>
      <c r="R94" t="s">
        <v>3475</v>
      </c>
      <c r="S94" t="s">
        <v>3329</v>
      </c>
      <c r="T94" t="s">
        <v>3350</v>
      </c>
      <c r="U94" t="s">
        <v>4016</v>
      </c>
      <c r="V94" t="s">
        <v>5084</v>
      </c>
      <c r="W94" t="s">
        <v>3326</v>
      </c>
      <c r="Y94">
        <v>0</v>
      </c>
    </row>
    <row r="95" spans="1:25" x14ac:dyDescent="0.25">
      <c r="A95">
        <f>1*hirdetett_kurzusok_tabla[[#This Row],[Órarendi igények]]</f>
        <v>85</v>
      </c>
      <c r="B95" t="s">
        <v>1825</v>
      </c>
      <c r="C95" t="s">
        <v>2326</v>
      </c>
      <c r="D95" t="s">
        <v>1944</v>
      </c>
      <c r="F95" t="s">
        <v>5160</v>
      </c>
      <c r="G95" t="s">
        <v>2141</v>
      </c>
      <c r="H95" t="s">
        <v>1871</v>
      </c>
      <c r="I95">
        <v>0</v>
      </c>
      <c r="J95" t="s">
        <v>2142</v>
      </c>
      <c r="K95">
        <v>0</v>
      </c>
      <c r="L95" t="str">
        <f>CONCATENATE(hirdetett_kurzusok_tabla[[#This Row],[Hét típusa]],hirdetett_kurzusok_tabla[[#This Row],[Órarendi információ]])</f>
        <v>H:14:00-16:00(212-es B gyakorló 10. (Kecskeméti u.) (ÁB-2-212-01-11))</v>
      </c>
      <c r="M95" t="s">
        <v>1798</v>
      </c>
      <c r="N95" t="s">
        <v>1798</v>
      </c>
      <c r="Q95">
        <v>44693.659016204001</v>
      </c>
      <c r="R95" t="s">
        <v>3554</v>
      </c>
      <c r="S95" t="s">
        <v>3333</v>
      </c>
      <c r="T95" t="s">
        <v>3324</v>
      </c>
      <c r="U95" t="s">
        <v>3350</v>
      </c>
      <c r="V95" t="s">
        <v>5119</v>
      </c>
      <c r="W95" t="s">
        <v>3326</v>
      </c>
      <c r="Y95">
        <v>0</v>
      </c>
    </row>
    <row r="96" spans="1:25" x14ac:dyDescent="0.25">
      <c r="A96">
        <f>1*hirdetett_kurzusok_tabla[[#This Row],[Órarendi igények]]</f>
        <v>86</v>
      </c>
      <c r="B96" t="s">
        <v>1825</v>
      </c>
      <c r="C96" t="s">
        <v>2365</v>
      </c>
      <c r="D96" t="s">
        <v>1910</v>
      </c>
      <c r="E96" s="258"/>
      <c r="F96" t="s">
        <v>4554</v>
      </c>
      <c r="G96" t="s">
        <v>2141</v>
      </c>
      <c r="H96" t="s">
        <v>1871</v>
      </c>
      <c r="I96">
        <v>0</v>
      </c>
      <c r="J96" t="s">
        <v>2142</v>
      </c>
      <c r="K96">
        <v>0</v>
      </c>
      <c r="L96" t="str">
        <f>CONCATENATE(hirdetett_kurzusok_tabla[[#This Row],[Hét típusa]],hirdetett_kurzusok_tabla[[#This Row],[Órarendi információ]])</f>
        <v>H:14:00-16:00(B/2 Gyakorló (ÁB-0-002-01-11))</v>
      </c>
      <c r="M96" t="s">
        <v>1798</v>
      </c>
      <c r="N96" t="s">
        <v>1798</v>
      </c>
      <c r="Q96">
        <v>44693.659016204001</v>
      </c>
      <c r="R96" t="s">
        <v>3429</v>
      </c>
      <c r="S96" t="s">
        <v>3333</v>
      </c>
      <c r="T96" t="s">
        <v>3324</v>
      </c>
      <c r="U96" t="s">
        <v>3350</v>
      </c>
      <c r="V96" t="s">
        <v>4013</v>
      </c>
      <c r="W96" t="s">
        <v>3326</v>
      </c>
      <c r="Y96">
        <v>0</v>
      </c>
    </row>
    <row r="97" spans="1:25" x14ac:dyDescent="0.25">
      <c r="A97">
        <f>1*hirdetett_kurzusok_tabla[[#This Row],[Órarendi igények]]</f>
        <v>87</v>
      </c>
      <c r="B97" t="s">
        <v>1825</v>
      </c>
      <c r="C97" t="s">
        <v>2241</v>
      </c>
      <c r="D97" t="s">
        <v>1875</v>
      </c>
      <c r="E97" s="258"/>
      <c r="F97" t="s">
        <v>4495</v>
      </c>
      <c r="G97" t="s">
        <v>2141</v>
      </c>
      <c r="H97" t="s">
        <v>1871</v>
      </c>
      <c r="I97">
        <v>0</v>
      </c>
      <c r="J97" t="s">
        <v>2142</v>
      </c>
      <c r="K97">
        <v>0</v>
      </c>
      <c r="L97" t="str">
        <f>CONCATENATE(hirdetett_kurzusok_tabla[[#This Row],[Hét típusa]],hirdetett_kurzusok_tabla[[#This Row],[Órarendi információ]])</f>
        <v>H:16:00-18:00(B/2 Gyakorló (ÁB-0-002-01-11))</v>
      </c>
      <c r="M97" t="s">
        <v>1798</v>
      </c>
      <c r="N97" t="s">
        <v>1798</v>
      </c>
      <c r="Q97">
        <v>44693.659016204001</v>
      </c>
      <c r="R97" t="s">
        <v>3429</v>
      </c>
      <c r="S97" t="s">
        <v>3333</v>
      </c>
      <c r="T97" t="s">
        <v>3350</v>
      </c>
      <c r="U97" t="s">
        <v>4016</v>
      </c>
      <c r="V97" t="s">
        <v>4013</v>
      </c>
      <c r="W97" t="s">
        <v>3326</v>
      </c>
      <c r="Y97">
        <v>0</v>
      </c>
    </row>
    <row r="98" spans="1:25" x14ac:dyDescent="0.25">
      <c r="A98">
        <f>1*hirdetett_kurzusok_tabla[[#This Row],[Órarendi igények]]</f>
        <v>88</v>
      </c>
      <c r="B98" t="s">
        <v>1825</v>
      </c>
      <c r="C98" t="s">
        <v>2327</v>
      </c>
      <c r="D98" t="s">
        <v>1926</v>
      </c>
      <c r="E98" s="258"/>
      <c r="F98" t="s">
        <v>5105</v>
      </c>
      <c r="G98" t="s">
        <v>2141</v>
      </c>
      <c r="H98" t="s">
        <v>1871</v>
      </c>
      <c r="I98">
        <v>0</v>
      </c>
      <c r="J98" t="s">
        <v>2142</v>
      </c>
      <c r="K98">
        <v>0</v>
      </c>
      <c r="L98" t="str">
        <f>CONCATENATE(hirdetett_kurzusok_tabla[[#This Row],[Hét típusa]],hirdetett_kurzusok_tabla[[#This Row],[Órarendi információ]])</f>
        <v>K:16:00-18:00(311-es B/16 Gyakorló (ÁB-3-311-01-11))</v>
      </c>
      <c r="M98" t="s">
        <v>1798</v>
      </c>
      <c r="N98" t="s">
        <v>1798</v>
      </c>
      <c r="Q98">
        <v>44693.659016204001</v>
      </c>
      <c r="R98" t="s">
        <v>3429</v>
      </c>
      <c r="S98" t="s">
        <v>3322</v>
      </c>
      <c r="T98" t="s">
        <v>3350</v>
      </c>
      <c r="U98" t="s">
        <v>4016</v>
      </c>
      <c r="V98" t="s">
        <v>5080</v>
      </c>
      <c r="W98" t="s">
        <v>3326</v>
      </c>
      <c r="Y98">
        <v>0</v>
      </c>
    </row>
    <row r="99" spans="1:25" x14ac:dyDescent="0.25">
      <c r="A99">
        <f>1*hirdetett_kurzusok_tabla[[#This Row],[Órarendi igények]]</f>
        <v>89</v>
      </c>
      <c r="B99" t="s">
        <v>1825</v>
      </c>
      <c r="C99" t="s">
        <v>2242</v>
      </c>
      <c r="D99" t="s">
        <v>1954</v>
      </c>
      <c r="E99" s="258"/>
      <c r="F99" t="s">
        <v>4375</v>
      </c>
      <c r="G99" t="s">
        <v>2141</v>
      </c>
      <c r="H99" t="s">
        <v>1871</v>
      </c>
      <c r="I99">
        <v>0</v>
      </c>
      <c r="J99" t="s">
        <v>2142</v>
      </c>
      <c r="K99">
        <v>0</v>
      </c>
      <c r="L99" t="str">
        <f>CONCATENATE(hirdetett_kurzusok_tabla[[#This Row],[Hét típusa]],hirdetett_kurzusok_tabla[[#This Row],[Órarendi információ]])</f>
        <v>H:16:00-18:00(Egyetem tér 1-3. I. emelet 125. A/7 gyakorló (ÁA-1-125-01-11))</v>
      </c>
      <c r="M99" t="s">
        <v>1798</v>
      </c>
      <c r="N99" t="s">
        <v>1798</v>
      </c>
      <c r="Q99">
        <v>44693.659016204001</v>
      </c>
      <c r="R99" t="s">
        <v>3430</v>
      </c>
      <c r="S99" t="s">
        <v>3333</v>
      </c>
      <c r="T99" t="s">
        <v>3350</v>
      </c>
      <c r="U99" t="s">
        <v>4016</v>
      </c>
      <c r="V99" t="s">
        <v>4116</v>
      </c>
      <c r="W99" t="s">
        <v>3326</v>
      </c>
      <c r="Y99">
        <v>0</v>
      </c>
    </row>
    <row r="100" spans="1:25" x14ac:dyDescent="0.25">
      <c r="A100">
        <f>1*hirdetett_kurzusok_tabla[[#This Row],[Órarendi igények]]</f>
        <v>90</v>
      </c>
      <c r="B100" t="s">
        <v>1825</v>
      </c>
      <c r="C100" t="s">
        <v>2392</v>
      </c>
      <c r="D100" t="s">
        <v>1899</v>
      </c>
      <c r="E100" s="258"/>
      <c r="F100" t="s">
        <v>4496</v>
      </c>
      <c r="G100" t="s">
        <v>2141</v>
      </c>
      <c r="H100" t="s">
        <v>1871</v>
      </c>
      <c r="I100">
        <v>0</v>
      </c>
      <c r="J100" t="s">
        <v>2142</v>
      </c>
      <c r="K100">
        <v>0</v>
      </c>
      <c r="L100" t="str">
        <f>CONCATENATE(hirdetett_kurzusok_tabla[[#This Row],[Hét típusa]],hirdetett_kurzusok_tabla[[#This Row],[Órarendi információ]])</f>
        <v>H:18:00-20:00(Egyetem tér 1-3. I. emelet 125. A/7 gyakorló (ÁA-1-125-01-11))</v>
      </c>
      <c r="M100" t="s">
        <v>1798</v>
      </c>
      <c r="N100" t="s">
        <v>1798</v>
      </c>
      <c r="Q100">
        <v>44693.659016204001</v>
      </c>
      <c r="R100" t="s">
        <v>3430</v>
      </c>
      <c r="S100" t="s">
        <v>3333</v>
      </c>
      <c r="T100" t="s">
        <v>4016</v>
      </c>
      <c r="U100" t="s">
        <v>4026</v>
      </c>
      <c r="V100" t="s">
        <v>4116</v>
      </c>
      <c r="W100" t="s">
        <v>3326</v>
      </c>
      <c r="Y100">
        <v>0</v>
      </c>
    </row>
    <row r="101" spans="1:25" x14ac:dyDescent="0.25">
      <c r="A101">
        <f>1*hirdetett_kurzusok_tabla[[#This Row],[Órarendi igények]]</f>
        <v>91</v>
      </c>
      <c r="B101" t="s">
        <v>1825</v>
      </c>
      <c r="C101" t="s">
        <v>2328</v>
      </c>
      <c r="D101" t="s">
        <v>1877</v>
      </c>
      <c r="E101" s="258"/>
      <c r="F101" t="s">
        <v>4423</v>
      </c>
      <c r="G101" t="s">
        <v>2141</v>
      </c>
      <c r="H101" t="s">
        <v>1871</v>
      </c>
      <c r="I101">
        <v>0</v>
      </c>
      <c r="J101" t="s">
        <v>2142</v>
      </c>
      <c r="K101">
        <v>0</v>
      </c>
      <c r="L101" t="str">
        <f>CONCATENATE(hirdetett_kurzusok_tabla[[#This Row],[Hét típusa]],hirdetett_kurzusok_tabla[[#This Row],[Órarendi információ]])</f>
        <v>H:10:00-12:00(Egyetem tér 1-3. alagsor A/3 gyakorló (ÁA--1-072-73-01-12))</v>
      </c>
      <c r="M101" t="s">
        <v>1798</v>
      </c>
      <c r="N101" t="s">
        <v>1798</v>
      </c>
      <c r="Q101">
        <v>44693.659016204001</v>
      </c>
      <c r="R101" t="s">
        <v>3476</v>
      </c>
      <c r="S101" t="s">
        <v>3333</v>
      </c>
      <c r="T101" t="s">
        <v>3330</v>
      </c>
      <c r="U101" t="s">
        <v>3323</v>
      </c>
      <c r="V101" t="s">
        <v>4288</v>
      </c>
      <c r="W101" t="s">
        <v>3326</v>
      </c>
      <c r="Y101">
        <v>0</v>
      </c>
    </row>
    <row r="102" spans="1:25" x14ac:dyDescent="0.25">
      <c r="A102">
        <f>1*hirdetett_kurzusok_tabla[[#This Row],[Órarendi igények]]</f>
        <v>92</v>
      </c>
      <c r="B102" t="s">
        <v>1825</v>
      </c>
      <c r="C102" t="s">
        <v>2292</v>
      </c>
      <c r="D102" t="s">
        <v>1885</v>
      </c>
      <c r="F102" t="s">
        <v>4376</v>
      </c>
      <c r="G102" t="s">
        <v>2141</v>
      </c>
      <c r="H102" t="s">
        <v>1871</v>
      </c>
      <c r="I102">
        <v>0</v>
      </c>
      <c r="J102" t="s">
        <v>2142</v>
      </c>
      <c r="K102">
        <v>0</v>
      </c>
      <c r="L102" t="str">
        <f>CONCATENATE(hirdetett_kurzusok_tabla[[#This Row],[Hét típusa]],hirdetett_kurzusok_tabla[[#This Row],[Órarendi információ]])</f>
        <v>H:14:00-16:00(Egyetem tér 1-3. alagsor A/3 gyakorló (ÁA--1-072-73-01-12))</v>
      </c>
      <c r="M102" t="s">
        <v>1798</v>
      </c>
      <c r="N102" t="s">
        <v>1798</v>
      </c>
      <c r="Q102">
        <v>44693.659016204001</v>
      </c>
      <c r="R102" t="s">
        <v>3476</v>
      </c>
      <c r="S102" t="s">
        <v>3333</v>
      </c>
      <c r="T102" t="s">
        <v>3324</v>
      </c>
      <c r="U102" t="s">
        <v>3350</v>
      </c>
      <c r="V102" t="s">
        <v>4288</v>
      </c>
      <c r="W102" t="s">
        <v>3326</v>
      </c>
      <c r="Y102">
        <v>0</v>
      </c>
    </row>
    <row r="103" spans="1:25" x14ac:dyDescent="0.25">
      <c r="A103">
        <f>1*hirdetett_kurzusok_tabla[[#This Row],[Órarendi igények]]</f>
        <v>93</v>
      </c>
      <c r="B103" t="s">
        <v>1825</v>
      </c>
      <c r="C103" t="s">
        <v>2366</v>
      </c>
      <c r="D103" t="s">
        <v>1879</v>
      </c>
      <c r="F103" t="s">
        <v>4528</v>
      </c>
      <c r="G103" t="s">
        <v>2141</v>
      </c>
      <c r="H103" t="s">
        <v>1871</v>
      </c>
      <c r="I103">
        <v>0</v>
      </c>
      <c r="J103" t="s">
        <v>2142</v>
      </c>
      <c r="K103">
        <v>0</v>
      </c>
      <c r="L103" t="str">
        <f>CONCATENATE(hirdetett_kurzusok_tabla[[#This Row],[Hét típusa]],hirdetett_kurzusok_tabla[[#This Row],[Órarendi információ]])</f>
        <v>K:12:00-14:00(Egyetem tér 1-3. II. emelet 240. A/8 gyakorló (ÁA-2-240-01-11))</v>
      </c>
      <c r="M103" t="s">
        <v>1798</v>
      </c>
      <c r="N103" t="s">
        <v>1798</v>
      </c>
      <c r="Q103">
        <v>44693.659016204001</v>
      </c>
      <c r="R103" t="s">
        <v>3476</v>
      </c>
      <c r="S103" t="s">
        <v>3322</v>
      </c>
      <c r="T103" t="s">
        <v>3323</v>
      </c>
      <c r="U103" t="s">
        <v>3324</v>
      </c>
      <c r="V103" t="s">
        <v>4073</v>
      </c>
      <c r="W103" t="s">
        <v>3326</v>
      </c>
      <c r="Y103">
        <v>0</v>
      </c>
    </row>
    <row r="104" spans="1:25" x14ac:dyDescent="0.25">
      <c r="A104">
        <f>1*hirdetett_kurzusok_tabla[[#This Row],[Órarendi igények]]</f>
        <v>94</v>
      </c>
      <c r="B104" t="s">
        <v>1825</v>
      </c>
      <c r="C104" t="s">
        <v>2243</v>
      </c>
      <c r="D104" t="s">
        <v>1901</v>
      </c>
      <c r="E104" s="258"/>
      <c r="F104" t="s">
        <v>4529</v>
      </c>
      <c r="G104" t="s">
        <v>2141</v>
      </c>
      <c r="H104" t="s">
        <v>1871</v>
      </c>
      <c r="I104">
        <v>0</v>
      </c>
      <c r="J104" t="s">
        <v>2142</v>
      </c>
      <c r="K104">
        <v>0</v>
      </c>
      <c r="L104" t="str">
        <f>CONCATENATE(hirdetett_kurzusok_tabla[[#This Row],[Hét típusa]],hirdetett_kurzusok_tabla[[#This Row],[Órarendi információ]])</f>
        <v>K:16:00-18:00(Egyetem tér 1-3. II. emelet 240. A/8 gyakorló (ÁA-2-240-01-11))</v>
      </c>
      <c r="M104" t="s">
        <v>1798</v>
      </c>
      <c r="N104" t="s">
        <v>1798</v>
      </c>
      <c r="Q104">
        <v>44693.659027777998</v>
      </c>
      <c r="R104" t="s">
        <v>3476</v>
      </c>
      <c r="S104" t="s">
        <v>3322</v>
      </c>
      <c r="T104" t="s">
        <v>3350</v>
      </c>
      <c r="U104" t="s">
        <v>4016</v>
      </c>
      <c r="V104" t="s">
        <v>4073</v>
      </c>
      <c r="W104" t="s">
        <v>3326</v>
      </c>
      <c r="Y104">
        <v>0</v>
      </c>
    </row>
    <row r="105" spans="1:25" x14ac:dyDescent="0.25">
      <c r="A105">
        <f>1*hirdetett_kurzusok_tabla[[#This Row],[Órarendi igények]]</f>
        <v>95</v>
      </c>
      <c r="B105" t="s">
        <v>1825</v>
      </c>
      <c r="C105" t="s">
        <v>2561</v>
      </c>
      <c r="D105" t="s">
        <v>2151</v>
      </c>
      <c r="E105" s="258"/>
      <c r="G105" t="s">
        <v>2440</v>
      </c>
      <c r="H105" t="s">
        <v>1871</v>
      </c>
      <c r="I105">
        <v>555</v>
      </c>
      <c r="J105" t="s">
        <v>2441</v>
      </c>
      <c r="K105">
        <v>0</v>
      </c>
      <c r="L105" t="s">
        <v>1798</v>
      </c>
      <c r="M105" t="s">
        <v>1798</v>
      </c>
      <c r="N105" t="s">
        <v>1798</v>
      </c>
      <c r="Q105">
        <v>44693.733113426002</v>
      </c>
      <c r="Y105">
        <v>0</v>
      </c>
    </row>
    <row r="106" spans="1:25" x14ac:dyDescent="0.25">
      <c r="A106">
        <f>1*hirdetett_kurzusok_tabla[[#This Row],[Órarendi igények]]</f>
        <v>96</v>
      </c>
      <c r="B106" t="s">
        <v>1825</v>
      </c>
      <c r="C106" t="s">
        <v>2555</v>
      </c>
      <c r="D106" t="s">
        <v>1869</v>
      </c>
      <c r="F106" t="s">
        <v>4468</v>
      </c>
      <c r="G106" t="s">
        <v>2440</v>
      </c>
      <c r="H106" t="s">
        <v>1871</v>
      </c>
      <c r="I106">
        <v>555</v>
      </c>
      <c r="J106" t="s">
        <v>2441</v>
      </c>
      <c r="K106">
        <v>0</v>
      </c>
      <c r="L106" t="str">
        <f>CONCATENATE(hirdetett_kurzusok_tabla[[#This Row],[Hét típusa]],hirdetett_kurzusok_tabla[[#This Row],[Órarendi információ]])</f>
        <v>SZE:18:00-20:00(Egyetem tér 1-3. I. emelet 125. A/7 gyakorló (ÁA-1-125-01-11))</v>
      </c>
      <c r="M106" t="s">
        <v>1798</v>
      </c>
      <c r="N106" t="s">
        <v>1798</v>
      </c>
      <c r="Q106">
        <v>44693.733634258999</v>
      </c>
      <c r="R106" t="s">
        <v>3475</v>
      </c>
      <c r="S106" t="s">
        <v>3329</v>
      </c>
      <c r="T106" t="s">
        <v>4016</v>
      </c>
      <c r="U106" t="s">
        <v>4026</v>
      </c>
      <c r="V106" t="s">
        <v>4116</v>
      </c>
      <c r="W106" t="s">
        <v>3326</v>
      </c>
      <c r="Y106">
        <v>0</v>
      </c>
    </row>
    <row r="107" spans="1:25" x14ac:dyDescent="0.25">
      <c r="A107">
        <f>1*hirdetett_kurzusok_tabla[[#This Row],[Órarendi igények]]</f>
        <v>97</v>
      </c>
      <c r="B107" t="s">
        <v>1825</v>
      </c>
      <c r="C107" t="s">
        <v>2639</v>
      </c>
      <c r="D107" t="s">
        <v>1948</v>
      </c>
      <c r="E107" s="258"/>
      <c r="F107" t="s">
        <v>4530</v>
      </c>
      <c r="G107" t="s">
        <v>2440</v>
      </c>
      <c r="H107" t="s">
        <v>1871</v>
      </c>
      <c r="I107">
        <v>555</v>
      </c>
      <c r="J107" t="s">
        <v>2441</v>
      </c>
      <c r="K107">
        <v>0</v>
      </c>
      <c r="L107" t="str">
        <f>CONCATENATE(hirdetett_kurzusok_tabla[[#This Row],[Hét típusa]],hirdetett_kurzusok_tabla[[#This Row],[Órarendi információ]])</f>
        <v>H:14:00-16:00(B gyakorló 08. (Kecskeméti u.) (ÁB-2-205-01-11))</v>
      </c>
      <c r="M107" t="s">
        <v>1798</v>
      </c>
      <c r="N107" t="s">
        <v>1798</v>
      </c>
      <c r="Q107">
        <v>44693.733634258999</v>
      </c>
      <c r="R107" t="s">
        <v>3503</v>
      </c>
      <c r="S107" t="s">
        <v>3333</v>
      </c>
      <c r="T107" t="s">
        <v>3324</v>
      </c>
      <c r="U107" t="s">
        <v>3350</v>
      </c>
      <c r="V107" t="s">
        <v>4244</v>
      </c>
      <c r="W107" t="s">
        <v>3326</v>
      </c>
      <c r="Y107">
        <v>0</v>
      </c>
    </row>
    <row r="108" spans="1:25" x14ac:dyDescent="0.25">
      <c r="A108">
        <f>1*hirdetett_kurzusok_tabla[[#This Row],[Órarendi igények]]</f>
        <v>98</v>
      </c>
      <c r="B108" t="s">
        <v>1825</v>
      </c>
      <c r="C108" t="s">
        <v>2556</v>
      </c>
      <c r="D108" t="s">
        <v>1928</v>
      </c>
      <c r="E108" s="258"/>
      <c r="F108" t="s">
        <v>4440</v>
      </c>
      <c r="G108" t="s">
        <v>2440</v>
      </c>
      <c r="H108" t="s">
        <v>1871</v>
      </c>
      <c r="I108">
        <v>555</v>
      </c>
      <c r="J108" t="s">
        <v>2441</v>
      </c>
      <c r="K108">
        <v>0</v>
      </c>
      <c r="L108" t="str">
        <f>CONCATENATE(hirdetett_kurzusok_tabla[[#This Row],[Hét típusa]],hirdetett_kurzusok_tabla[[#This Row],[Órarendi információ]])</f>
        <v>H:16:00-18:00(B/15 Gyakorló (ÁB-3-310-01-12))</v>
      </c>
      <c r="M108" t="s">
        <v>1798</v>
      </c>
      <c r="N108" t="s">
        <v>1798</v>
      </c>
      <c r="Q108">
        <v>44693.733634258999</v>
      </c>
      <c r="R108" t="s">
        <v>3618</v>
      </c>
      <c r="S108" t="s">
        <v>3333</v>
      </c>
      <c r="T108" t="s">
        <v>3350</v>
      </c>
      <c r="U108" t="s">
        <v>4016</v>
      </c>
      <c r="V108" t="s">
        <v>4441</v>
      </c>
      <c r="W108" t="s">
        <v>3326</v>
      </c>
      <c r="Y108">
        <v>0</v>
      </c>
    </row>
    <row r="109" spans="1:25" x14ac:dyDescent="0.25">
      <c r="A109">
        <f>1*hirdetett_kurzusok_tabla[[#This Row],[Órarendi igények]]</f>
        <v>99</v>
      </c>
      <c r="B109" t="s">
        <v>1825</v>
      </c>
      <c r="C109" t="s">
        <v>2640</v>
      </c>
      <c r="D109" t="s">
        <v>1873</v>
      </c>
      <c r="F109" t="s">
        <v>4442</v>
      </c>
      <c r="G109" t="s">
        <v>2440</v>
      </c>
      <c r="H109" t="s">
        <v>1871</v>
      </c>
      <c r="I109">
        <v>555</v>
      </c>
      <c r="J109" t="s">
        <v>2441</v>
      </c>
      <c r="K109">
        <v>0</v>
      </c>
      <c r="L109" t="str">
        <f>CONCATENATE(hirdetett_kurzusok_tabla[[#This Row],[Hét típusa]],hirdetett_kurzusok_tabla[[#This Row],[Órarendi információ]])</f>
        <v>CS:14:00-16:00(B/13 Gyakorló (ÁB-3-305-01-11))</v>
      </c>
      <c r="M109" t="s">
        <v>1798</v>
      </c>
      <c r="N109" t="s">
        <v>1798</v>
      </c>
      <c r="Q109">
        <v>44693.733634258999</v>
      </c>
      <c r="R109" t="s">
        <v>3601</v>
      </c>
      <c r="S109" t="s">
        <v>3339</v>
      </c>
      <c r="T109" t="s">
        <v>3324</v>
      </c>
      <c r="U109" t="s">
        <v>3350</v>
      </c>
      <c r="V109" t="s">
        <v>4092</v>
      </c>
      <c r="W109" t="s">
        <v>3326</v>
      </c>
      <c r="Y109">
        <v>0</v>
      </c>
    </row>
    <row r="110" spans="1:25" x14ac:dyDescent="0.25">
      <c r="A110">
        <f>1*hirdetett_kurzusok_tabla[[#This Row],[Órarendi igények]]</f>
        <v>100</v>
      </c>
      <c r="B110" t="s">
        <v>1825</v>
      </c>
      <c r="C110" t="s">
        <v>2575</v>
      </c>
      <c r="D110" t="s">
        <v>1924</v>
      </c>
      <c r="E110" s="258"/>
      <c r="F110" t="s">
        <v>4531</v>
      </c>
      <c r="G110" t="s">
        <v>2440</v>
      </c>
      <c r="H110" t="s">
        <v>1871</v>
      </c>
      <c r="I110">
        <v>555</v>
      </c>
      <c r="J110" t="s">
        <v>2441</v>
      </c>
      <c r="K110">
        <v>0</v>
      </c>
      <c r="L110" t="str">
        <f>CONCATENATE(hirdetett_kurzusok_tabla[[#This Row],[Hét típusa]],hirdetett_kurzusok_tabla[[#This Row],[Órarendi információ]])</f>
        <v>CS:18:00-20:00(B/13 Gyakorló (ÁB-3-305-01-11))</v>
      </c>
      <c r="M110" t="s">
        <v>1798</v>
      </c>
      <c r="N110" t="s">
        <v>1798</v>
      </c>
      <c r="Q110">
        <v>44693.733634258999</v>
      </c>
      <c r="R110" t="s">
        <v>3602</v>
      </c>
      <c r="S110" t="s">
        <v>3339</v>
      </c>
      <c r="T110" t="s">
        <v>4016</v>
      </c>
      <c r="U110" t="s">
        <v>4026</v>
      </c>
      <c r="V110" t="s">
        <v>4092</v>
      </c>
      <c r="W110" t="s">
        <v>3326</v>
      </c>
      <c r="Y110">
        <v>0</v>
      </c>
    </row>
    <row r="111" spans="1:25" x14ac:dyDescent="0.25">
      <c r="A111">
        <f>1*hirdetett_kurzusok_tabla[[#This Row],[Órarendi igények]]</f>
        <v>101</v>
      </c>
      <c r="B111" t="s">
        <v>1825</v>
      </c>
      <c r="C111" t="s">
        <v>2506</v>
      </c>
      <c r="D111" t="s">
        <v>1942</v>
      </c>
      <c r="E111" s="258"/>
      <c r="F111" t="s">
        <v>4401</v>
      </c>
      <c r="G111" t="s">
        <v>2440</v>
      </c>
      <c r="H111" t="s">
        <v>1871</v>
      </c>
      <c r="I111">
        <v>555</v>
      </c>
      <c r="J111" t="s">
        <v>2441</v>
      </c>
      <c r="K111">
        <v>0</v>
      </c>
      <c r="L111" t="str">
        <f>CONCATENATE(hirdetett_kurzusok_tabla[[#This Row],[Hét típusa]],hirdetett_kurzusok_tabla[[#This Row],[Órarendi információ]])</f>
        <v>H:14:00-16:00(Egyetem tér 1-3. III. emelet 324. A/12 gyakorló (ÁA-3-324-01-12))</v>
      </c>
      <c r="M111" t="s">
        <v>1798</v>
      </c>
      <c r="N111" t="s">
        <v>1798</v>
      </c>
      <c r="Q111">
        <v>44693.733634258999</v>
      </c>
      <c r="R111" t="s">
        <v>3603</v>
      </c>
      <c r="S111" t="s">
        <v>3333</v>
      </c>
      <c r="T111" t="s">
        <v>3324</v>
      </c>
      <c r="U111" t="s">
        <v>3350</v>
      </c>
      <c r="V111" t="s">
        <v>4402</v>
      </c>
      <c r="W111" t="s">
        <v>3326</v>
      </c>
      <c r="Y111">
        <v>0</v>
      </c>
    </row>
    <row r="112" spans="1:25" x14ac:dyDescent="0.25">
      <c r="A112">
        <f>1*hirdetett_kurzusok_tabla[[#This Row],[Órarendi igények]]</f>
        <v>102</v>
      </c>
      <c r="B112" t="s">
        <v>1825</v>
      </c>
      <c r="C112" t="s">
        <v>2557</v>
      </c>
      <c r="D112" t="s">
        <v>1907</v>
      </c>
      <c r="E112" s="258"/>
      <c r="F112" t="s">
        <v>4424</v>
      </c>
      <c r="G112" t="s">
        <v>2440</v>
      </c>
      <c r="H112" t="s">
        <v>1871</v>
      </c>
      <c r="I112">
        <v>555</v>
      </c>
      <c r="J112" t="s">
        <v>2441</v>
      </c>
      <c r="K112">
        <v>0</v>
      </c>
      <c r="L112" t="str">
        <f>CONCATENATE(hirdetett_kurzusok_tabla[[#This Row],[Hét típusa]],hirdetett_kurzusok_tabla[[#This Row],[Órarendi információ]])</f>
        <v>CS:14:00-16:00(Egyetem tér 1-3. I. emelet 118. Navratil Ákos terem (ÁA-1-118-01-12))</v>
      </c>
      <c r="M112" t="s">
        <v>1798</v>
      </c>
      <c r="N112" t="s">
        <v>1798</v>
      </c>
      <c r="Q112">
        <v>44693.733634258999</v>
      </c>
      <c r="R112" t="s">
        <v>3604</v>
      </c>
      <c r="S112" t="s">
        <v>3339</v>
      </c>
      <c r="T112" t="s">
        <v>3324</v>
      </c>
      <c r="U112" t="s">
        <v>3350</v>
      </c>
      <c r="V112" t="s">
        <v>4032</v>
      </c>
      <c r="W112" t="s">
        <v>3326</v>
      </c>
      <c r="Y112">
        <v>0</v>
      </c>
    </row>
    <row r="113" spans="1:25" x14ac:dyDescent="0.25">
      <c r="A113">
        <f>1*hirdetett_kurzusok_tabla[[#This Row],[Órarendi igények]]</f>
        <v>103</v>
      </c>
      <c r="B113" t="s">
        <v>1825</v>
      </c>
      <c r="C113" t="s">
        <v>2601</v>
      </c>
      <c r="D113" t="s">
        <v>1930</v>
      </c>
      <c r="F113" t="s">
        <v>4469</v>
      </c>
      <c r="G113" t="s">
        <v>2440</v>
      </c>
      <c r="H113" t="s">
        <v>1871</v>
      </c>
      <c r="I113">
        <v>555</v>
      </c>
      <c r="J113" t="s">
        <v>2441</v>
      </c>
      <c r="K113">
        <v>0</v>
      </c>
      <c r="L113" t="str">
        <f>CONCATENATE(hirdetett_kurzusok_tabla[[#This Row],[Hét típusa]],hirdetett_kurzusok_tabla[[#This Row],[Órarendi információ]])</f>
        <v>H:18:00-20:00(Egyetem tér 1-3. III. emelet 340. A/9 gyakorló (ÁA-3-340-01-11))</v>
      </c>
      <c r="M113" t="s">
        <v>1798</v>
      </c>
      <c r="N113" t="s">
        <v>1798</v>
      </c>
      <c r="Q113">
        <v>44693.733634258999</v>
      </c>
      <c r="R113" t="s">
        <v>3429</v>
      </c>
      <c r="S113" t="s">
        <v>3333</v>
      </c>
      <c r="T113" t="s">
        <v>4016</v>
      </c>
      <c r="U113" t="s">
        <v>4026</v>
      </c>
      <c r="V113" t="s">
        <v>4099</v>
      </c>
      <c r="W113" t="s">
        <v>3326</v>
      </c>
      <c r="Y113">
        <v>0</v>
      </c>
    </row>
    <row r="114" spans="1:25" x14ac:dyDescent="0.25">
      <c r="A114">
        <f>1*hirdetett_kurzusok_tabla[[#This Row],[Órarendi igények]]</f>
        <v>104</v>
      </c>
      <c r="B114" t="s">
        <v>1825</v>
      </c>
      <c r="C114" t="s">
        <v>2641</v>
      </c>
      <c r="D114" t="s">
        <v>1881</v>
      </c>
      <c r="E114" s="258"/>
      <c r="F114" t="s">
        <v>4532</v>
      </c>
      <c r="G114" t="s">
        <v>2440</v>
      </c>
      <c r="H114" t="s">
        <v>1871</v>
      </c>
      <c r="I114">
        <v>555</v>
      </c>
      <c r="J114" t="s">
        <v>2441</v>
      </c>
      <c r="K114">
        <v>0</v>
      </c>
      <c r="L114" t="str">
        <f>CONCATENATE(hirdetett_kurzusok_tabla[[#This Row],[Hét típusa]],hirdetett_kurzusok_tabla[[#This Row],[Órarendi információ]])</f>
        <v>H:10:00-12:00(Egyetem tér 1-3. III. emelet 318. A/10 gyakorló (ÁA-3-318-01-12))</v>
      </c>
      <c r="M114" t="s">
        <v>1798</v>
      </c>
      <c r="N114" t="s">
        <v>1798</v>
      </c>
      <c r="Q114">
        <v>44693.733634258999</v>
      </c>
      <c r="R114" t="s">
        <v>3554</v>
      </c>
      <c r="S114" t="s">
        <v>3333</v>
      </c>
      <c r="T114" t="s">
        <v>3330</v>
      </c>
      <c r="U114" t="s">
        <v>3323</v>
      </c>
      <c r="V114" t="s">
        <v>4533</v>
      </c>
      <c r="W114" t="s">
        <v>3326</v>
      </c>
      <c r="Y114">
        <v>0</v>
      </c>
    </row>
    <row r="115" spans="1:25" x14ac:dyDescent="0.25">
      <c r="A115">
        <f>1*hirdetett_kurzusok_tabla[[#This Row],[Órarendi igények]]</f>
        <v>105</v>
      </c>
      <c r="B115" t="s">
        <v>1825</v>
      </c>
      <c r="C115" t="s">
        <v>2642</v>
      </c>
      <c r="D115" t="s">
        <v>1939</v>
      </c>
      <c r="E115" s="258"/>
      <c r="F115" t="s">
        <v>4425</v>
      </c>
      <c r="G115" t="s">
        <v>2440</v>
      </c>
      <c r="H115" t="s">
        <v>1871</v>
      </c>
      <c r="I115">
        <v>555</v>
      </c>
      <c r="J115" t="s">
        <v>2441</v>
      </c>
      <c r="K115">
        <v>0</v>
      </c>
      <c r="L115" t="str">
        <f>CONCATENATE(hirdetett_kurzusok_tabla[[#This Row],[Hét típusa]],hirdetett_kurzusok_tabla[[#This Row],[Órarendi információ]])</f>
        <v>CS:18:00-20:00(Egyetem tér 1-3. I. emelet 125. A/7 gyakorló (ÁA-1-125-01-11))</v>
      </c>
      <c r="M115" t="s">
        <v>1798</v>
      </c>
      <c r="N115" t="s">
        <v>1798</v>
      </c>
      <c r="Q115">
        <v>44693.733634258999</v>
      </c>
      <c r="R115" t="s">
        <v>3605</v>
      </c>
      <c r="S115" t="s">
        <v>3339</v>
      </c>
      <c r="T115" t="s">
        <v>4016</v>
      </c>
      <c r="U115" t="s">
        <v>4026</v>
      </c>
      <c r="V115" t="s">
        <v>4116</v>
      </c>
      <c r="W115" t="s">
        <v>3326</v>
      </c>
      <c r="Y115">
        <v>0</v>
      </c>
    </row>
    <row r="116" spans="1:25" x14ac:dyDescent="0.25">
      <c r="A116">
        <f>1*hirdetett_kurzusok_tabla[[#This Row],[Órarendi igények]]</f>
        <v>106</v>
      </c>
      <c r="B116" t="s">
        <v>1825</v>
      </c>
      <c r="C116" t="s">
        <v>2479</v>
      </c>
      <c r="D116" t="s">
        <v>1944</v>
      </c>
      <c r="F116" t="s">
        <v>4403</v>
      </c>
      <c r="G116" t="s">
        <v>2440</v>
      </c>
      <c r="H116" t="s">
        <v>1871</v>
      </c>
      <c r="I116">
        <v>555</v>
      </c>
      <c r="J116" t="s">
        <v>2441</v>
      </c>
      <c r="K116">
        <v>0</v>
      </c>
      <c r="L116" t="str">
        <f>CONCATENATE(hirdetett_kurzusok_tabla[[#This Row],[Hét típusa]],hirdetett_kurzusok_tabla[[#This Row],[Órarendi információ]])</f>
        <v>K:16:00-18:00(Egyetem tér 1-3. I. emelet 118. Navratil Ákos terem (ÁA-1-118-01-12))</v>
      </c>
      <c r="M116" t="s">
        <v>1798</v>
      </c>
      <c r="N116" t="s">
        <v>1798</v>
      </c>
      <c r="Q116">
        <v>44693.733634258999</v>
      </c>
      <c r="R116" t="s">
        <v>3431</v>
      </c>
      <c r="S116" t="s">
        <v>3322</v>
      </c>
      <c r="T116" t="s">
        <v>3350</v>
      </c>
      <c r="U116" t="s">
        <v>4016</v>
      </c>
      <c r="V116" t="s">
        <v>4032</v>
      </c>
      <c r="W116" t="s">
        <v>3326</v>
      </c>
      <c r="Y116">
        <v>0</v>
      </c>
    </row>
    <row r="117" spans="1:25" x14ac:dyDescent="0.25">
      <c r="A117">
        <f>1*hirdetett_kurzusok_tabla[[#This Row],[Órarendi igények]]</f>
        <v>107</v>
      </c>
      <c r="B117" t="s">
        <v>1825</v>
      </c>
      <c r="C117" t="s">
        <v>3129</v>
      </c>
      <c r="D117" t="s">
        <v>2922</v>
      </c>
      <c r="E117" s="258"/>
      <c r="F117" t="s">
        <v>4696</v>
      </c>
      <c r="G117" t="s">
        <v>3130</v>
      </c>
      <c r="H117" t="s">
        <v>1871</v>
      </c>
      <c r="I117">
        <v>20</v>
      </c>
      <c r="J117" t="s">
        <v>303</v>
      </c>
      <c r="K117">
        <v>0</v>
      </c>
      <c r="L117" t="str">
        <f>CONCATENATE(hirdetett_kurzusok_tabla[[#This Row],[Hét típusa]],hirdetett_kurzusok_tabla[[#This Row],[Órarendi információ]])</f>
        <v>K:18:00-20:00(Egyetem tér 1-3. alagsor A/5 gyakorló (ÁA--1-081-01-12))</v>
      </c>
      <c r="M117" t="s">
        <v>1798</v>
      </c>
      <c r="N117" t="s">
        <v>1798</v>
      </c>
      <c r="O117" t="s">
        <v>3425</v>
      </c>
      <c r="P117" t="s">
        <v>3530</v>
      </c>
      <c r="Q117">
        <v>44700.592430555997</v>
      </c>
      <c r="R117" t="s">
        <v>3429</v>
      </c>
      <c r="S117" t="s">
        <v>3322</v>
      </c>
      <c r="T117" t="s">
        <v>4016</v>
      </c>
      <c r="U117" t="s">
        <v>4026</v>
      </c>
      <c r="V117" t="s">
        <v>4065</v>
      </c>
      <c r="W117" t="s">
        <v>3326</v>
      </c>
      <c r="Y117">
        <v>0</v>
      </c>
    </row>
    <row r="118" spans="1:25" x14ac:dyDescent="0.25">
      <c r="A118">
        <f>1*hirdetett_kurzusok_tabla[[#This Row],[Órarendi igények]]</f>
        <v>108</v>
      </c>
      <c r="B118" t="s">
        <v>1825</v>
      </c>
      <c r="C118" t="s">
        <v>3679</v>
      </c>
      <c r="D118" t="s">
        <v>3658</v>
      </c>
      <c r="E118" s="258"/>
      <c r="F118" t="s">
        <v>5081</v>
      </c>
      <c r="G118" t="s">
        <v>3680</v>
      </c>
      <c r="H118" t="s">
        <v>1797</v>
      </c>
      <c r="I118">
        <v>15</v>
      </c>
      <c r="J118" t="s">
        <v>3681</v>
      </c>
      <c r="K118">
        <v>0</v>
      </c>
      <c r="L118" t="str">
        <f>CONCATENATE(hirdetett_kurzusok_tabla[[#This Row],[Hét típusa]],hirdetett_kurzusok_tabla[[#This Row],[Órarendi információ]])</f>
        <v>K:12:00-14:00(304-es B/12 Gyakorló (ÁB-3-304-01-12))</v>
      </c>
      <c r="M118" t="s">
        <v>1798</v>
      </c>
      <c r="N118" t="s">
        <v>1798</v>
      </c>
      <c r="O118" t="s">
        <v>3425</v>
      </c>
      <c r="P118" t="s">
        <v>3730</v>
      </c>
      <c r="Q118">
        <v>44711.601516203998</v>
      </c>
      <c r="R118" t="s">
        <v>3428</v>
      </c>
      <c r="S118" t="s">
        <v>3322</v>
      </c>
      <c r="T118" t="s">
        <v>3323</v>
      </c>
      <c r="U118" t="s">
        <v>3324</v>
      </c>
      <c r="V118" t="s">
        <v>5082</v>
      </c>
      <c r="W118" t="s">
        <v>3326</v>
      </c>
      <c r="Y118">
        <v>0</v>
      </c>
    </row>
    <row r="119" spans="1:25" x14ac:dyDescent="0.25">
      <c r="A119">
        <f>1*hirdetett_kurzusok_tabla[[#This Row],[Órarendi igények]]</f>
        <v>109</v>
      </c>
      <c r="B119" t="s">
        <v>1825</v>
      </c>
      <c r="C119" t="s">
        <v>2729</v>
      </c>
      <c r="D119" t="s">
        <v>2686</v>
      </c>
      <c r="E119" s="258"/>
      <c r="G119" t="s">
        <v>2730</v>
      </c>
      <c r="H119" t="s">
        <v>1922</v>
      </c>
      <c r="I119">
        <v>666</v>
      </c>
      <c r="J119" t="s">
        <v>338</v>
      </c>
      <c r="K119">
        <v>0</v>
      </c>
      <c r="L119" t="s">
        <v>1798</v>
      </c>
      <c r="M119" t="s">
        <v>1798</v>
      </c>
      <c r="N119" t="s">
        <v>1798</v>
      </c>
      <c r="Q119">
        <v>44697.558749999997</v>
      </c>
      <c r="R119" t="s">
        <v>3583</v>
      </c>
      <c r="Y119">
        <v>0</v>
      </c>
    </row>
    <row r="120" spans="1:25" x14ac:dyDescent="0.25">
      <c r="A120">
        <f>1*hirdetett_kurzusok_tabla[[#This Row],[Órarendi igények]]</f>
        <v>110</v>
      </c>
      <c r="B120" t="s">
        <v>1825</v>
      </c>
      <c r="C120" t="s">
        <v>2685</v>
      </c>
      <c r="D120" t="s">
        <v>3557</v>
      </c>
      <c r="E120" s="258"/>
      <c r="G120" t="s">
        <v>3558</v>
      </c>
      <c r="H120" t="s">
        <v>1922</v>
      </c>
      <c r="I120">
        <v>666</v>
      </c>
      <c r="J120" t="s">
        <v>338</v>
      </c>
      <c r="K120">
        <v>0</v>
      </c>
      <c r="L120" t="s">
        <v>1798</v>
      </c>
      <c r="M120" t="s">
        <v>1798</v>
      </c>
      <c r="N120" t="s">
        <v>1798</v>
      </c>
      <c r="Q120">
        <v>44711.474803240999</v>
      </c>
      <c r="R120" t="s">
        <v>3583</v>
      </c>
      <c r="Y120">
        <v>0</v>
      </c>
    </row>
    <row r="121" spans="1:25" x14ac:dyDescent="0.25">
      <c r="A121">
        <f>1*hirdetett_kurzusok_tabla[[#This Row],[Órarendi igények]]</f>
        <v>111</v>
      </c>
      <c r="B121" t="s">
        <v>1825</v>
      </c>
      <c r="C121" t="s">
        <v>3753</v>
      </c>
      <c r="D121" t="s">
        <v>3713</v>
      </c>
      <c r="F121" t="s">
        <v>4651</v>
      </c>
      <c r="G121" t="s">
        <v>3754</v>
      </c>
      <c r="H121" t="s">
        <v>1797</v>
      </c>
      <c r="I121">
        <v>20</v>
      </c>
      <c r="J121" t="s">
        <v>1100</v>
      </c>
      <c r="K121">
        <v>0</v>
      </c>
      <c r="L121" t="str">
        <f>CONCATENATE(hirdetett_kurzusok_tabla[[#This Row],[Hét típusa]],hirdetett_kurzusok_tabla[[#This Row],[Órarendi információ]])</f>
        <v>SZE:16:00-18:00(Egyetem tér 1-3. III. emelet 324. A/12 gyakorló (ÁA-3-324-01-12))</v>
      </c>
      <c r="M121" t="s">
        <v>1798</v>
      </c>
      <c r="N121" t="s">
        <v>1798</v>
      </c>
      <c r="P121" t="s">
        <v>4352</v>
      </c>
      <c r="Q121">
        <v>44713.6246875</v>
      </c>
      <c r="R121" t="s">
        <v>1102</v>
      </c>
      <c r="S121" t="s">
        <v>3329</v>
      </c>
      <c r="T121" t="s">
        <v>3350</v>
      </c>
      <c r="U121" t="s">
        <v>4016</v>
      </c>
      <c r="V121" t="s">
        <v>4402</v>
      </c>
      <c r="W121" t="s">
        <v>3326</v>
      </c>
      <c r="Y121">
        <v>0</v>
      </c>
    </row>
    <row r="122" spans="1:25" x14ac:dyDescent="0.25">
      <c r="A122">
        <f>1*hirdetett_kurzusok_tabla[[#This Row],[Órarendi igények]]</f>
        <v>112</v>
      </c>
      <c r="B122" t="s">
        <v>1825</v>
      </c>
      <c r="C122" t="s">
        <v>3866</v>
      </c>
      <c r="D122" t="s">
        <v>3713</v>
      </c>
      <c r="E122" s="258"/>
      <c r="F122" t="s">
        <v>5148</v>
      </c>
      <c r="G122" t="s">
        <v>3867</v>
      </c>
      <c r="H122" t="s">
        <v>1797</v>
      </c>
      <c r="I122">
        <v>20</v>
      </c>
      <c r="J122" t="s">
        <v>1115</v>
      </c>
      <c r="K122">
        <v>0</v>
      </c>
      <c r="L122" t="str">
        <f>CONCATENATE(hirdetett_kurzusok_tabla[[#This Row],[Hét típusa]],hirdetett_kurzusok_tabla[[#This Row],[Órarendi információ]])</f>
        <v>SZE:12:00-14:00(204-es B gyakorló 07. (Kecskeméti u.) (ÁB-2-204-01-11))</v>
      </c>
      <c r="M122" t="s">
        <v>1798</v>
      </c>
      <c r="N122" t="s">
        <v>1798</v>
      </c>
      <c r="P122" t="s">
        <v>4330</v>
      </c>
      <c r="Q122">
        <v>44713.497499999998</v>
      </c>
      <c r="R122" t="s">
        <v>4331</v>
      </c>
      <c r="S122" t="s">
        <v>3329</v>
      </c>
      <c r="T122" t="s">
        <v>3323</v>
      </c>
      <c r="U122" t="s">
        <v>3324</v>
      </c>
      <c r="V122" t="s">
        <v>5094</v>
      </c>
      <c r="W122" t="s">
        <v>3326</v>
      </c>
      <c r="Y122">
        <v>0</v>
      </c>
    </row>
    <row r="123" spans="1:25" x14ac:dyDescent="0.25">
      <c r="A123">
        <f>1*hirdetett_kurzusok_tabla[[#This Row],[Órarendi igények]]</f>
        <v>113</v>
      </c>
      <c r="B123" t="s">
        <v>1825</v>
      </c>
      <c r="C123" t="s">
        <v>3158</v>
      </c>
      <c r="D123" t="s">
        <v>2922</v>
      </c>
      <c r="E123" s="258"/>
      <c r="F123" t="s">
        <v>4695</v>
      </c>
      <c r="G123" t="s">
        <v>3159</v>
      </c>
      <c r="H123" t="s">
        <v>1871</v>
      </c>
      <c r="I123">
        <v>35</v>
      </c>
      <c r="J123" t="s">
        <v>305</v>
      </c>
      <c r="K123">
        <v>0</v>
      </c>
      <c r="L123" t="str">
        <f>CONCATENATE(hirdetett_kurzusok_tabla[[#This Row],[Hét típusa]],hirdetett_kurzusok_tabla[[#This Row],[Órarendi információ]])</f>
        <v>SZE:12:00-14:00(Egyetem tér 1-3. I. emelet 114. IV. tanterem (ÁA-1-114-01-11))</v>
      </c>
      <c r="M123" t="s">
        <v>1798</v>
      </c>
      <c r="N123" t="s">
        <v>1798</v>
      </c>
      <c r="O123" t="s">
        <v>3425</v>
      </c>
      <c r="P123" t="s">
        <v>3426</v>
      </c>
      <c r="Q123">
        <v>44700.598587963003</v>
      </c>
      <c r="R123" t="s">
        <v>3427</v>
      </c>
      <c r="S123" t="s">
        <v>3329</v>
      </c>
      <c r="T123" t="s">
        <v>3323</v>
      </c>
      <c r="U123" t="s">
        <v>3324</v>
      </c>
      <c r="V123" t="s">
        <v>4602</v>
      </c>
      <c r="W123" t="s">
        <v>3326</v>
      </c>
      <c r="Y123">
        <v>0</v>
      </c>
    </row>
    <row r="124" spans="1:25" x14ac:dyDescent="0.25">
      <c r="A124">
        <f>1*hirdetett_kurzusok_tabla[[#This Row],[Órarendi igények]]</f>
        <v>114</v>
      </c>
      <c r="B124" t="s">
        <v>1811</v>
      </c>
      <c r="C124" t="s">
        <v>3868</v>
      </c>
      <c r="D124" t="s">
        <v>3713</v>
      </c>
      <c r="E124" s="258"/>
      <c r="F124" t="s">
        <v>5091</v>
      </c>
      <c r="G124" t="s">
        <v>3869</v>
      </c>
      <c r="H124" t="s">
        <v>1797</v>
      </c>
      <c r="I124">
        <v>20</v>
      </c>
      <c r="J124" t="s">
        <v>1147</v>
      </c>
      <c r="K124">
        <v>0</v>
      </c>
      <c r="L124" t="str">
        <f>CONCATENATE(hirdetett_kurzusok_tabla[[#This Row],[Hét típusa]],hirdetett_kurzusok_tabla[[#This Row],[Órarendi információ]])</f>
        <v>H:12:00-14:00(Magyar u. 1/2 emelet 001-es B/4 gyakorló (ÁB-0,5-001-01-11))</v>
      </c>
      <c r="M124" t="s">
        <v>1798</v>
      </c>
      <c r="N124" t="s">
        <v>1798</v>
      </c>
      <c r="Q124">
        <v>44713.550671295998</v>
      </c>
      <c r="R124" t="s">
        <v>3434</v>
      </c>
      <c r="S124" t="s">
        <v>3333</v>
      </c>
      <c r="T124" t="s">
        <v>3323</v>
      </c>
      <c r="U124" t="s">
        <v>3324</v>
      </c>
      <c r="V124" t="s">
        <v>5092</v>
      </c>
      <c r="W124" t="s">
        <v>3326</v>
      </c>
      <c r="Y124">
        <v>0</v>
      </c>
    </row>
    <row r="125" spans="1:25" x14ac:dyDescent="0.25">
      <c r="A125">
        <f>1*hirdetett_kurzusok_tabla[[#This Row],[Órarendi igények]]</f>
        <v>115</v>
      </c>
      <c r="B125" t="s">
        <v>1825</v>
      </c>
      <c r="C125" t="s">
        <v>2480</v>
      </c>
      <c r="D125" t="s">
        <v>1910</v>
      </c>
      <c r="E125" s="258"/>
      <c r="F125" t="s">
        <v>4443</v>
      </c>
      <c r="G125" t="s">
        <v>2440</v>
      </c>
      <c r="H125" t="s">
        <v>1871</v>
      </c>
      <c r="I125">
        <v>555</v>
      </c>
      <c r="J125" t="s">
        <v>2441</v>
      </c>
      <c r="K125">
        <v>0</v>
      </c>
      <c r="L125" t="str">
        <f>CONCATENATE(hirdetett_kurzusok_tabla[[#This Row],[Hét típusa]],hirdetett_kurzusok_tabla[[#This Row],[Órarendi információ]])</f>
        <v>CS:16:00-18:00(Egyetem tér 1-3. I. emelet 125. A/7 gyakorló (ÁA-1-125-01-11))</v>
      </c>
      <c r="M125" t="s">
        <v>1798</v>
      </c>
      <c r="N125" t="s">
        <v>1798</v>
      </c>
      <c r="Q125">
        <v>44693.733634258999</v>
      </c>
      <c r="R125" t="s">
        <v>3477</v>
      </c>
      <c r="S125" t="s">
        <v>3339</v>
      </c>
      <c r="T125" t="s">
        <v>3350</v>
      </c>
      <c r="U125" t="s">
        <v>4016</v>
      </c>
      <c r="V125" t="s">
        <v>4116</v>
      </c>
      <c r="W125" t="s">
        <v>3326</v>
      </c>
      <c r="Y125">
        <v>0</v>
      </c>
    </row>
    <row r="126" spans="1:25" x14ac:dyDescent="0.25">
      <c r="A126">
        <f>1*hirdetett_kurzusok_tabla[[#This Row],[Órarendi igények]]</f>
        <v>116</v>
      </c>
      <c r="B126" t="s">
        <v>1825</v>
      </c>
      <c r="C126" t="s">
        <v>2558</v>
      </c>
      <c r="D126" t="s">
        <v>1875</v>
      </c>
      <c r="E126" s="258"/>
      <c r="F126" t="s">
        <v>4470</v>
      </c>
      <c r="G126" t="s">
        <v>2440</v>
      </c>
      <c r="H126" t="s">
        <v>1871</v>
      </c>
      <c r="I126">
        <v>555</v>
      </c>
      <c r="J126" t="s">
        <v>2441</v>
      </c>
      <c r="K126">
        <v>0</v>
      </c>
      <c r="L126" t="str">
        <f>CONCATENATE(hirdetett_kurzusok_tabla[[#This Row],[Hét típusa]],hirdetett_kurzusok_tabla[[#This Row],[Órarendi információ]])</f>
        <v>H:18:00-20:00(B/2 Gyakorló (ÁB-0-002-01-11))</v>
      </c>
      <c r="M126" t="s">
        <v>1798</v>
      </c>
      <c r="N126" t="s">
        <v>1798</v>
      </c>
      <c r="Q126">
        <v>44693.733645833003</v>
      </c>
      <c r="R126" t="s">
        <v>3435</v>
      </c>
      <c r="S126" t="s">
        <v>3333</v>
      </c>
      <c r="T126" t="s">
        <v>4016</v>
      </c>
      <c r="U126" t="s">
        <v>4026</v>
      </c>
      <c r="V126" t="s">
        <v>4013</v>
      </c>
      <c r="W126" t="s">
        <v>3326</v>
      </c>
      <c r="Y126">
        <v>0</v>
      </c>
    </row>
    <row r="127" spans="1:25" x14ac:dyDescent="0.25">
      <c r="A127">
        <f>1*hirdetett_kurzusok_tabla[[#This Row],[Órarendi igények]]</f>
        <v>117</v>
      </c>
      <c r="B127" t="s">
        <v>1825</v>
      </c>
      <c r="C127" t="s">
        <v>2507</v>
      </c>
      <c r="D127" t="s">
        <v>1926</v>
      </c>
      <c r="E127" s="258"/>
      <c r="F127" t="s">
        <v>4404</v>
      </c>
      <c r="G127" t="s">
        <v>2440</v>
      </c>
      <c r="H127" t="s">
        <v>1871</v>
      </c>
      <c r="I127">
        <v>555</v>
      </c>
      <c r="J127" t="s">
        <v>2441</v>
      </c>
      <c r="K127">
        <v>0</v>
      </c>
      <c r="L127" t="str">
        <f>CONCATENATE(hirdetett_kurzusok_tabla[[#This Row],[Hét típusa]],hirdetett_kurzusok_tabla[[#This Row],[Órarendi információ]])</f>
        <v>K:16:00-18:00(Egyetem tér 1-3. földszint A/15 gyakorló (ÁA-0-028-01-12))</v>
      </c>
      <c r="M127" t="s">
        <v>1798</v>
      </c>
      <c r="N127" t="s">
        <v>1798</v>
      </c>
      <c r="Q127">
        <v>44693.733645833003</v>
      </c>
      <c r="R127" t="s">
        <v>3582</v>
      </c>
      <c r="S127" t="s">
        <v>3322</v>
      </c>
      <c r="T127" t="s">
        <v>3350</v>
      </c>
      <c r="U127" t="s">
        <v>4016</v>
      </c>
      <c r="V127" t="s">
        <v>4045</v>
      </c>
      <c r="W127" t="s">
        <v>3326</v>
      </c>
      <c r="Y127">
        <v>0</v>
      </c>
    </row>
    <row r="128" spans="1:25" x14ac:dyDescent="0.25">
      <c r="A128">
        <f>1*hirdetett_kurzusok_tabla[[#This Row],[Órarendi igények]]</f>
        <v>118</v>
      </c>
      <c r="B128" t="s">
        <v>1825</v>
      </c>
      <c r="C128" t="s">
        <v>2602</v>
      </c>
      <c r="D128" t="s">
        <v>1954</v>
      </c>
      <c r="E128" s="258"/>
      <c r="F128" t="s">
        <v>4471</v>
      </c>
      <c r="G128" t="s">
        <v>2440</v>
      </c>
      <c r="H128" t="s">
        <v>1871</v>
      </c>
      <c r="I128">
        <v>555</v>
      </c>
      <c r="J128" t="s">
        <v>2441</v>
      </c>
      <c r="K128">
        <v>0</v>
      </c>
      <c r="L128" t="str">
        <f>CONCATENATE(hirdetett_kurzusok_tabla[[#This Row],[Hét típusa]],hirdetett_kurzusok_tabla[[#This Row],[Órarendi információ]])</f>
        <v>SZE:16:00-18:00(Egyetem tér 1-3. I. emelet 118. Navratil Ákos terem (ÁA-1-118-01-12))</v>
      </c>
      <c r="M128" t="s">
        <v>1798</v>
      </c>
      <c r="N128" t="s">
        <v>1798</v>
      </c>
      <c r="Q128">
        <v>44693.733645833003</v>
      </c>
      <c r="R128" t="s">
        <v>3555</v>
      </c>
      <c r="S128" t="s">
        <v>3329</v>
      </c>
      <c r="T128" t="s">
        <v>3350</v>
      </c>
      <c r="U128" t="s">
        <v>4016</v>
      </c>
      <c r="V128" t="s">
        <v>4032</v>
      </c>
      <c r="W128" t="s">
        <v>3326</v>
      </c>
      <c r="Y128">
        <v>0</v>
      </c>
    </row>
    <row r="129" spans="1:25" x14ac:dyDescent="0.25">
      <c r="A129">
        <f>1*hirdetett_kurzusok_tabla[[#This Row],[Órarendi igények]]</f>
        <v>119</v>
      </c>
      <c r="B129" t="s">
        <v>1825</v>
      </c>
      <c r="C129" t="s">
        <v>2439</v>
      </c>
      <c r="D129" t="s">
        <v>1899</v>
      </c>
      <c r="E129" s="258"/>
      <c r="F129" t="s">
        <v>4377</v>
      </c>
      <c r="G129" t="s">
        <v>2440</v>
      </c>
      <c r="H129" t="s">
        <v>1871</v>
      </c>
      <c r="I129">
        <v>555</v>
      </c>
      <c r="J129" t="s">
        <v>2441</v>
      </c>
      <c r="K129">
        <v>0</v>
      </c>
      <c r="L129" t="str">
        <f>CONCATENATE(hirdetett_kurzusok_tabla[[#This Row],[Hét típusa]],hirdetett_kurzusok_tabla[[#This Row],[Órarendi információ]])</f>
        <v>SZE:14:00-16:00(Egyetem tér 1-3. földszint A/15 gyakorló (ÁA-0-028-01-12))</v>
      </c>
      <c r="M129" t="s">
        <v>1798</v>
      </c>
      <c r="N129" t="s">
        <v>1798</v>
      </c>
      <c r="Q129">
        <v>44693.733645833003</v>
      </c>
      <c r="R129" t="s">
        <v>3531</v>
      </c>
      <c r="S129" t="s">
        <v>3329</v>
      </c>
      <c r="T129" t="s">
        <v>3324</v>
      </c>
      <c r="U129" t="s">
        <v>3350</v>
      </c>
      <c r="V129" t="s">
        <v>4045</v>
      </c>
      <c r="W129" t="s">
        <v>3326</v>
      </c>
      <c r="Y129">
        <v>0</v>
      </c>
    </row>
    <row r="130" spans="1:25" x14ac:dyDescent="0.25">
      <c r="A130">
        <f>1*hirdetett_kurzusok_tabla[[#This Row],[Órarendi igények]]</f>
        <v>120</v>
      </c>
      <c r="B130" t="s">
        <v>1825</v>
      </c>
      <c r="C130" t="s">
        <v>2508</v>
      </c>
      <c r="D130" t="s">
        <v>1877</v>
      </c>
      <c r="E130" s="258"/>
      <c r="F130" t="s">
        <v>4555</v>
      </c>
      <c r="G130" t="s">
        <v>2440</v>
      </c>
      <c r="H130" t="s">
        <v>1871</v>
      </c>
      <c r="I130">
        <v>555</v>
      </c>
      <c r="J130" t="s">
        <v>2441</v>
      </c>
      <c r="K130">
        <v>0</v>
      </c>
      <c r="L130" t="str">
        <f>CONCATENATE(hirdetett_kurzusok_tabla[[#This Row],[Hét típusa]],hirdetett_kurzusok_tabla[[#This Row],[Órarendi információ]])</f>
        <v>SZE:16:00-18:00(Egyetem tér 1-3. III. emelet 321 PhD szoba (ÁA-3-321-01-13))</v>
      </c>
      <c r="M130" t="s">
        <v>1798</v>
      </c>
      <c r="N130" t="s">
        <v>1798</v>
      </c>
      <c r="Q130">
        <v>44693.733645833003</v>
      </c>
      <c r="R130" t="s">
        <v>3531</v>
      </c>
      <c r="S130" t="s">
        <v>3329</v>
      </c>
      <c r="T130" t="s">
        <v>3350</v>
      </c>
      <c r="U130" t="s">
        <v>4016</v>
      </c>
      <c r="V130" t="s">
        <v>4192</v>
      </c>
      <c r="W130" t="s">
        <v>3326</v>
      </c>
      <c r="Y130">
        <v>0</v>
      </c>
    </row>
    <row r="131" spans="1:25" x14ac:dyDescent="0.25">
      <c r="A131">
        <f>1*hirdetett_kurzusok_tabla[[#This Row],[Órarendi igények]]</f>
        <v>121</v>
      </c>
      <c r="B131" t="s">
        <v>1825</v>
      </c>
      <c r="C131" t="s">
        <v>2509</v>
      </c>
      <c r="D131" t="s">
        <v>1885</v>
      </c>
      <c r="F131" t="s">
        <v>4556</v>
      </c>
      <c r="G131" t="s">
        <v>2440</v>
      </c>
      <c r="H131" t="s">
        <v>1871</v>
      </c>
      <c r="I131">
        <v>555</v>
      </c>
      <c r="J131" t="s">
        <v>2441</v>
      </c>
      <c r="K131">
        <v>0</v>
      </c>
      <c r="L131" t="str">
        <f>CONCATENATE(hirdetett_kurzusok_tabla[[#This Row],[Hét típusa]],hirdetett_kurzusok_tabla[[#This Row],[Órarendi információ]])</f>
        <v>K:16:00-18:00(Egyetem tér 1-3. III. emelet 321 PhD szoba (ÁA-3-321-01-13))</v>
      </c>
      <c r="M131" t="s">
        <v>1798</v>
      </c>
      <c r="N131" t="s">
        <v>1798</v>
      </c>
      <c r="Q131">
        <v>44693.733645833003</v>
      </c>
      <c r="R131" t="s">
        <v>3606</v>
      </c>
      <c r="S131" t="s">
        <v>3322</v>
      </c>
      <c r="T131" t="s">
        <v>3350</v>
      </c>
      <c r="U131" t="s">
        <v>4016</v>
      </c>
      <c r="V131" t="s">
        <v>4192</v>
      </c>
      <c r="W131" t="s">
        <v>3326</v>
      </c>
      <c r="Y131">
        <v>0</v>
      </c>
    </row>
    <row r="132" spans="1:25" x14ac:dyDescent="0.25">
      <c r="A132">
        <f>1*hirdetett_kurzusok_tabla[[#This Row],[Órarendi igények]]</f>
        <v>122</v>
      </c>
      <c r="B132" t="s">
        <v>1825</v>
      </c>
      <c r="C132" t="s">
        <v>2559</v>
      </c>
      <c r="D132" t="s">
        <v>1879</v>
      </c>
      <c r="E132" s="258"/>
      <c r="F132" t="s">
        <v>4557</v>
      </c>
      <c r="G132" t="s">
        <v>2440</v>
      </c>
      <c r="H132" t="s">
        <v>1871</v>
      </c>
      <c r="I132">
        <v>555</v>
      </c>
      <c r="J132" t="s">
        <v>2441</v>
      </c>
      <c r="K132">
        <v>0</v>
      </c>
      <c r="L132" t="str">
        <f>CONCATENATE(hirdetett_kurzusok_tabla[[#This Row],[Hét típusa]],hirdetett_kurzusok_tabla[[#This Row],[Órarendi információ]])</f>
        <v>H:18:00-20:00(Egyetem tér 1-3. IV. emelet 603. A/14 gyakorló (Multimédiás tárgyaló) (ÁA-4-603-01-...</v>
      </c>
      <c r="M132" t="s">
        <v>1798</v>
      </c>
      <c r="N132" t="s">
        <v>1798</v>
      </c>
      <c r="Q132">
        <v>44693.733645833003</v>
      </c>
      <c r="R132" t="s">
        <v>3532</v>
      </c>
      <c r="S132" t="s">
        <v>3333</v>
      </c>
      <c r="T132" t="s">
        <v>4016</v>
      </c>
      <c r="U132" t="s">
        <v>4026</v>
      </c>
      <c r="V132" t="s">
        <v>4036</v>
      </c>
      <c r="W132" t="s">
        <v>3326</v>
      </c>
      <c r="Y132">
        <v>0</v>
      </c>
    </row>
    <row r="133" spans="1:25" x14ac:dyDescent="0.25">
      <c r="A133">
        <f>1*hirdetett_kurzusok_tabla[[#This Row],[Órarendi igények]]</f>
        <v>123</v>
      </c>
      <c r="B133" t="s">
        <v>1825</v>
      </c>
      <c r="C133" t="s">
        <v>2560</v>
      </c>
      <c r="D133" t="s">
        <v>1901</v>
      </c>
      <c r="F133" t="s">
        <v>4378</v>
      </c>
      <c r="G133" t="s">
        <v>2440</v>
      </c>
      <c r="H133" t="s">
        <v>1871</v>
      </c>
      <c r="I133">
        <v>555</v>
      </c>
      <c r="J133" t="s">
        <v>2441</v>
      </c>
      <c r="K133">
        <v>0</v>
      </c>
      <c r="L133" t="str">
        <f>CONCATENATE(hirdetett_kurzusok_tabla[[#This Row],[Hét típusa]],hirdetett_kurzusok_tabla[[#This Row],[Órarendi információ]])</f>
        <v>K:08:00-10:00(Magyar u. 1/2 emelet B/4 gyakorló (ÁB-0,5-001-01-11))</v>
      </c>
      <c r="M133" t="s">
        <v>1798</v>
      </c>
      <c r="N133" t="s">
        <v>1798</v>
      </c>
      <c r="Q133">
        <v>44693.733645833003</v>
      </c>
      <c r="R133" t="s">
        <v>3504</v>
      </c>
      <c r="S133" t="s">
        <v>3322</v>
      </c>
      <c r="T133" t="s">
        <v>3374</v>
      </c>
      <c r="U133" t="s">
        <v>3330</v>
      </c>
      <c r="V133" t="s">
        <v>4027</v>
      </c>
      <c r="W133" t="s">
        <v>3326</v>
      </c>
      <c r="Y133">
        <v>0</v>
      </c>
    </row>
    <row r="134" spans="1:25" x14ac:dyDescent="0.25">
      <c r="A134">
        <f>1*hirdetett_kurzusok_tabla[[#This Row],[Órarendi igények]]</f>
        <v>124</v>
      </c>
      <c r="B134" t="s">
        <v>1825</v>
      </c>
      <c r="C134" t="s">
        <v>2442</v>
      </c>
      <c r="D134" t="s">
        <v>2443</v>
      </c>
      <c r="E134" s="258"/>
      <c r="F134" t="s">
        <v>4444</v>
      </c>
      <c r="G134" t="s">
        <v>2440</v>
      </c>
      <c r="H134" t="s">
        <v>1871</v>
      </c>
      <c r="I134">
        <v>555</v>
      </c>
      <c r="J134" t="s">
        <v>2441</v>
      </c>
      <c r="K134">
        <v>0</v>
      </c>
      <c r="L134" t="str">
        <f>CONCATENATE(hirdetett_kurzusok_tabla[[#This Row],[Hét típusa]],hirdetett_kurzusok_tabla[[#This Row],[Órarendi információ]])</f>
        <v>K:14:00-16:00(Egyetem tér 1-3. I. emelet 125. A/7 gyakorló (ÁA-1-125-01-11))</v>
      </c>
      <c r="M134" t="s">
        <v>1798</v>
      </c>
      <c r="N134" t="s">
        <v>1798</v>
      </c>
      <c r="Q134">
        <v>44693.733645833003</v>
      </c>
      <c r="R134" t="s">
        <v>3556</v>
      </c>
      <c r="S134" t="s">
        <v>3322</v>
      </c>
      <c r="T134" t="s">
        <v>3324</v>
      </c>
      <c r="U134" t="s">
        <v>3350</v>
      </c>
      <c r="V134" t="s">
        <v>4116</v>
      </c>
      <c r="W134" t="s">
        <v>3326</v>
      </c>
      <c r="Y134">
        <v>0</v>
      </c>
    </row>
    <row r="135" spans="1:25" x14ac:dyDescent="0.25">
      <c r="A135">
        <f>1*hirdetett_kurzusok_tabla[[#This Row],[Órarendi igények]]</f>
        <v>126</v>
      </c>
      <c r="B135" t="s">
        <v>1811</v>
      </c>
      <c r="C135" t="s">
        <v>3682</v>
      </c>
      <c r="D135" t="s">
        <v>3658</v>
      </c>
      <c r="E135" s="258"/>
      <c r="F135" t="s">
        <v>4686</v>
      </c>
      <c r="G135" t="s">
        <v>3683</v>
      </c>
      <c r="H135" t="s">
        <v>1797</v>
      </c>
      <c r="I135">
        <v>12</v>
      </c>
      <c r="J135" t="s">
        <v>1149</v>
      </c>
      <c r="K135">
        <v>0</v>
      </c>
      <c r="L135" t="str">
        <f>CONCATENATE(hirdetett_kurzusok_tabla[[#This Row],[Hét típusa]],hirdetett_kurzusok_tabla[[#This Row],[Órarendi információ]])</f>
        <v>K:18:00-20:00(Egyetem tér 1-3. félemelet A/6 gyakorló (ÁA-0,5-120-01-12))</v>
      </c>
      <c r="M135" t="s">
        <v>1798</v>
      </c>
      <c r="N135" t="s">
        <v>1798</v>
      </c>
      <c r="O135" t="s">
        <v>3425</v>
      </c>
      <c r="P135" t="s">
        <v>3740</v>
      </c>
      <c r="Q135">
        <v>44711.600277778001</v>
      </c>
      <c r="R135" t="s">
        <v>3757</v>
      </c>
      <c r="S135" t="s">
        <v>3322</v>
      </c>
      <c r="T135" t="s">
        <v>4016</v>
      </c>
      <c r="U135" t="s">
        <v>4026</v>
      </c>
      <c r="V135" t="s">
        <v>4063</v>
      </c>
      <c r="W135" t="s">
        <v>3326</v>
      </c>
      <c r="Y135">
        <v>0</v>
      </c>
    </row>
    <row r="136" spans="1:25" x14ac:dyDescent="0.25">
      <c r="A136">
        <f>1*hirdetett_kurzusok_tabla[[#This Row],[Órarendi igények]]</f>
        <v>127</v>
      </c>
      <c r="B136" t="s">
        <v>1811</v>
      </c>
      <c r="C136" t="s">
        <v>1839</v>
      </c>
      <c r="D136" t="s">
        <v>1795</v>
      </c>
      <c r="E136" s="258"/>
      <c r="F136" t="s">
        <v>3405</v>
      </c>
      <c r="G136" t="s">
        <v>1840</v>
      </c>
      <c r="H136" t="s">
        <v>1797</v>
      </c>
      <c r="I136">
        <v>666</v>
      </c>
      <c r="J136" t="s">
        <v>351</v>
      </c>
      <c r="K136">
        <v>0</v>
      </c>
      <c r="L136" t="str">
        <f>CONCATENATE(hirdetett_kurzusok_tabla[[#This Row],[Hét típusa]],hirdetett_kurzusok_tabla[[#This Row],[Órarendi információ]])</f>
        <v>SZE:14:00-16:00(Egyetem tér 1-3. II 1/2 emelet VII. tanterem (Nagy Ernő auditórium) (ÁA-2,5-305-0...</v>
      </c>
      <c r="M136" t="s">
        <v>1798</v>
      </c>
      <c r="N136" t="s">
        <v>1798</v>
      </c>
      <c r="Q136">
        <v>44692.600659721997</v>
      </c>
      <c r="R136" t="s">
        <v>3758</v>
      </c>
      <c r="S136" t="s">
        <v>3329</v>
      </c>
      <c r="T136" t="s">
        <v>3324</v>
      </c>
      <c r="U136" t="s">
        <v>3350</v>
      </c>
      <c r="V136" t="s">
        <v>3334</v>
      </c>
      <c r="W136" t="s">
        <v>3326</v>
      </c>
      <c r="Y136">
        <v>0</v>
      </c>
    </row>
    <row r="137" spans="1:25" x14ac:dyDescent="0.25">
      <c r="A137">
        <f>1*hirdetett_kurzusok_tabla[[#This Row],[Órarendi igények]]</f>
        <v>128</v>
      </c>
      <c r="B137" t="s">
        <v>1811</v>
      </c>
      <c r="C137" t="s">
        <v>2748</v>
      </c>
      <c r="D137" t="s">
        <v>1795</v>
      </c>
      <c r="E137" s="258" t="s">
        <v>38</v>
      </c>
      <c r="F137" t="s">
        <v>4964</v>
      </c>
      <c r="G137" t="s">
        <v>2749</v>
      </c>
      <c r="H137" t="s">
        <v>1797</v>
      </c>
      <c r="I137">
        <v>666</v>
      </c>
      <c r="J137" t="s">
        <v>352</v>
      </c>
      <c r="K137">
        <v>0</v>
      </c>
      <c r="L137" t="str">
        <f>CONCATENATE(hirdetett_kurzusok_tabla[[#This Row],[Hét típusa]],hirdetett_kurzusok_tabla[[#This Row],[Órarendi információ]])</f>
        <v>--SZO:09:00-10:30(Egyetem tér 1-3. I 1/2 emelet VI. tanterem (Fayer auditórium) (ÁA-1,5-203-01-11))</v>
      </c>
      <c r="M137" t="s">
        <v>1798</v>
      </c>
      <c r="N137" t="s">
        <v>1798</v>
      </c>
      <c r="Q137">
        <v>44697.599837962996</v>
      </c>
      <c r="R137" t="s">
        <v>3534</v>
      </c>
      <c r="S137" t="s">
        <v>4770</v>
      </c>
      <c r="T137" t="s">
        <v>4620</v>
      </c>
      <c r="U137" t="s">
        <v>4771</v>
      </c>
      <c r="V137" t="s">
        <v>3331</v>
      </c>
      <c r="W137" t="s">
        <v>4850</v>
      </c>
      <c r="Y137">
        <v>0</v>
      </c>
    </row>
    <row r="138" spans="1:25" x14ac:dyDescent="0.25">
      <c r="A138">
        <f>1*hirdetett_kurzusok_tabla[[#This Row],[Órarendi igények]]</f>
        <v>129</v>
      </c>
      <c r="B138" t="s">
        <v>1811</v>
      </c>
      <c r="C138" t="s">
        <v>3684</v>
      </c>
      <c r="D138" t="s">
        <v>3685</v>
      </c>
      <c r="E138" s="258"/>
      <c r="F138" t="s">
        <v>4274</v>
      </c>
      <c r="G138" t="s">
        <v>3664</v>
      </c>
      <c r="H138" t="s">
        <v>1797</v>
      </c>
      <c r="I138">
        <v>0</v>
      </c>
      <c r="J138" t="s">
        <v>3665</v>
      </c>
      <c r="K138">
        <v>0</v>
      </c>
      <c r="L138" t="str">
        <f>CONCATENATE(hirdetett_kurzusok_tabla[[#This Row],[Hét típusa]],hirdetett_kurzusok_tabla[[#This Row],[Órarendi információ]])</f>
        <v>H:16:00-18:00(Magyar u. Földszint B/3 gyakorló  (ÁB-0-702-01-11))</v>
      </c>
      <c r="M138" t="s">
        <v>1798</v>
      </c>
      <c r="N138" t="s">
        <v>1798</v>
      </c>
      <c r="O138" t="s">
        <v>3425</v>
      </c>
      <c r="Q138">
        <v>44711.587395832998</v>
      </c>
      <c r="R138" t="s">
        <v>3436</v>
      </c>
      <c r="S138" t="s">
        <v>3333</v>
      </c>
      <c r="T138" t="s">
        <v>3350</v>
      </c>
      <c r="U138" t="s">
        <v>4016</v>
      </c>
      <c r="V138" t="s">
        <v>4260</v>
      </c>
      <c r="W138" t="s">
        <v>3326</v>
      </c>
      <c r="Y138">
        <v>0</v>
      </c>
    </row>
    <row r="139" spans="1:25" x14ac:dyDescent="0.25">
      <c r="A139">
        <f>1*hirdetett_kurzusok_tabla[[#This Row],[Órarendi igények]]</f>
        <v>130</v>
      </c>
      <c r="B139" t="s">
        <v>2800</v>
      </c>
      <c r="C139" t="s">
        <v>2904</v>
      </c>
      <c r="D139" t="s">
        <v>1795</v>
      </c>
      <c r="E139" s="258" t="s">
        <v>26</v>
      </c>
      <c r="F139" t="s">
        <v>5029</v>
      </c>
      <c r="G139" t="s">
        <v>2905</v>
      </c>
      <c r="H139" t="s">
        <v>1797</v>
      </c>
      <c r="I139">
        <v>666</v>
      </c>
      <c r="J139" t="s">
        <v>353</v>
      </c>
      <c r="K139">
        <v>0</v>
      </c>
      <c r="L139" t="str">
        <f>CONCATENATE(hirdetett_kurzusok_tabla[[#This Row],[Hét típusa]],hirdetett_kurzusok_tabla[[#This Row],[Órarendi információ]])</f>
        <v>++SZO:09:00-11:30(Egyetem tér 1-3. I. emelet 111. III. tanterem (Récsi auditórium) (ÁA-1-111-01-11))</v>
      </c>
      <c r="M139" t="s">
        <v>1798</v>
      </c>
      <c r="N139" t="s">
        <v>1798</v>
      </c>
      <c r="Q139">
        <v>44699.688229166997</v>
      </c>
      <c r="S139" t="s">
        <v>4770</v>
      </c>
      <c r="T139" t="s">
        <v>4620</v>
      </c>
      <c r="U139" t="s">
        <v>4835</v>
      </c>
      <c r="V139" t="s">
        <v>4231</v>
      </c>
      <c r="W139" t="s">
        <v>4234</v>
      </c>
      <c r="Y139">
        <v>0</v>
      </c>
    </row>
    <row r="140" spans="1:25" x14ac:dyDescent="0.25">
      <c r="A140">
        <f>1*hirdetett_kurzusok_tabla[[#This Row],[Órarendi igények]]</f>
        <v>131</v>
      </c>
      <c r="B140" t="s">
        <v>1811</v>
      </c>
      <c r="C140" t="s">
        <v>1812</v>
      </c>
      <c r="D140" t="s">
        <v>1795</v>
      </c>
      <c r="E140" s="258"/>
      <c r="F140" t="s">
        <v>3414</v>
      </c>
      <c r="G140" t="s">
        <v>1813</v>
      </c>
      <c r="H140" t="s">
        <v>1797</v>
      </c>
      <c r="I140">
        <v>666</v>
      </c>
      <c r="J140" t="s">
        <v>1814</v>
      </c>
      <c r="K140">
        <v>0</v>
      </c>
      <c r="L140" t="str">
        <f>CONCATENATE(hirdetett_kurzusok_tabla[[#This Row],[Hét típusa]],hirdetett_kurzusok_tabla[[#This Row],[Órarendi információ]])</f>
        <v>SZE:12:00-14:00(Egyetem tér 1-3. I 1/2 emelet VI. tanterem (Fayer auditórium) (ÁA-1,5-203-01-11))</v>
      </c>
      <c r="M140" t="s">
        <v>1798</v>
      </c>
      <c r="N140" t="s">
        <v>1798</v>
      </c>
      <c r="Q140">
        <v>44692.638738426002</v>
      </c>
      <c r="R140" t="s">
        <v>3758</v>
      </c>
      <c r="S140" t="s">
        <v>3329</v>
      </c>
      <c r="T140" t="s">
        <v>3323</v>
      </c>
      <c r="U140" t="s">
        <v>3324</v>
      </c>
      <c r="V140" t="s">
        <v>3331</v>
      </c>
      <c r="W140" t="s">
        <v>3326</v>
      </c>
      <c r="Y140">
        <v>0</v>
      </c>
    </row>
    <row r="141" spans="1:25" x14ac:dyDescent="0.25">
      <c r="A141">
        <f>1*hirdetett_kurzusok_tabla[[#This Row],[Órarendi igények]]</f>
        <v>132</v>
      </c>
      <c r="B141" t="s">
        <v>1811</v>
      </c>
      <c r="C141" t="s">
        <v>2687</v>
      </c>
      <c r="D141" t="s">
        <v>1795</v>
      </c>
      <c r="E141" s="258"/>
      <c r="G141" t="s">
        <v>2688</v>
      </c>
      <c r="H141" t="s">
        <v>1797</v>
      </c>
      <c r="I141">
        <v>666</v>
      </c>
      <c r="J141" t="s">
        <v>355</v>
      </c>
      <c r="K141">
        <v>0</v>
      </c>
      <c r="L141" t="s">
        <v>1798</v>
      </c>
      <c r="M141" t="s">
        <v>1798</v>
      </c>
      <c r="N141" t="s">
        <v>1798</v>
      </c>
      <c r="Q141">
        <v>44697.600682869997</v>
      </c>
      <c r="R141" t="s">
        <v>3534</v>
      </c>
      <c r="Y141">
        <v>0</v>
      </c>
    </row>
    <row r="142" spans="1:25" x14ac:dyDescent="0.25">
      <c r="A142">
        <f>1*hirdetett_kurzusok_tabla[[#This Row],[Órarendi igények]]</f>
        <v>133</v>
      </c>
      <c r="B142" t="s">
        <v>1811</v>
      </c>
      <c r="C142" t="s">
        <v>2968</v>
      </c>
      <c r="D142" t="s">
        <v>2947</v>
      </c>
      <c r="E142" s="258"/>
      <c r="G142" t="s">
        <v>2969</v>
      </c>
      <c r="H142" t="s">
        <v>1871</v>
      </c>
      <c r="I142">
        <v>666</v>
      </c>
      <c r="J142" t="s">
        <v>2970</v>
      </c>
      <c r="K142">
        <v>0</v>
      </c>
      <c r="L142" t="s">
        <v>1798</v>
      </c>
      <c r="M142" t="s">
        <v>1798</v>
      </c>
      <c r="N142" t="s">
        <v>1798</v>
      </c>
      <c r="Q142">
        <v>44700.510208332998</v>
      </c>
      <c r="R142" t="s">
        <v>3533</v>
      </c>
      <c r="Y142">
        <v>0</v>
      </c>
    </row>
    <row r="143" spans="1:25" x14ac:dyDescent="0.25">
      <c r="A143">
        <f>1*hirdetett_kurzusok_tabla[[#This Row],[Órarendi igények]]</f>
        <v>134</v>
      </c>
      <c r="B143" t="s">
        <v>1811</v>
      </c>
      <c r="C143" t="s">
        <v>2150</v>
      </c>
      <c r="D143" t="s">
        <v>2151</v>
      </c>
      <c r="E143" s="258"/>
      <c r="G143" t="s">
        <v>2146</v>
      </c>
      <c r="H143" t="s">
        <v>1871</v>
      </c>
      <c r="I143">
        <v>0</v>
      </c>
      <c r="J143" t="s">
        <v>2147</v>
      </c>
      <c r="K143">
        <v>0</v>
      </c>
      <c r="L143" t="s">
        <v>1798</v>
      </c>
      <c r="M143" t="s">
        <v>1798</v>
      </c>
      <c r="N143" t="s">
        <v>1798</v>
      </c>
      <c r="Q143">
        <v>44693.676770833001</v>
      </c>
      <c r="R143" t="s">
        <v>3619</v>
      </c>
      <c r="Y143">
        <v>0</v>
      </c>
    </row>
    <row r="144" spans="1:25" x14ac:dyDescent="0.25">
      <c r="A144">
        <f>1*hirdetett_kurzusok_tabla[[#This Row],[Órarendi igények]]</f>
        <v>135</v>
      </c>
      <c r="B144" t="s">
        <v>1811</v>
      </c>
      <c r="C144" t="s">
        <v>2208</v>
      </c>
      <c r="D144" t="s">
        <v>1869</v>
      </c>
      <c r="F144" t="s">
        <v>4287</v>
      </c>
      <c r="G144" t="s">
        <v>2146</v>
      </c>
      <c r="H144" t="s">
        <v>1871</v>
      </c>
      <c r="I144">
        <v>0</v>
      </c>
      <c r="J144" t="s">
        <v>2147</v>
      </c>
      <c r="K144">
        <v>0</v>
      </c>
      <c r="L144" t="str">
        <f>CONCATENATE(hirdetett_kurzusok_tabla[[#This Row],[Hét típusa]],hirdetett_kurzusok_tabla[[#This Row],[Órarendi információ]])</f>
        <v>H:16:00-18:00(Egyetem tér 1-3. alagsor A/3 gyakorló (ÁA--1-072-73-01-12))</v>
      </c>
      <c r="M144" t="s">
        <v>1798</v>
      </c>
      <c r="N144" t="s">
        <v>1798</v>
      </c>
      <c r="Q144">
        <v>44693.677175926001</v>
      </c>
      <c r="R144" t="s">
        <v>3533</v>
      </c>
      <c r="S144" t="s">
        <v>3333</v>
      </c>
      <c r="T144" t="s">
        <v>3350</v>
      </c>
      <c r="U144" t="s">
        <v>4016</v>
      </c>
      <c r="V144" t="s">
        <v>4288</v>
      </c>
      <c r="W144" t="s">
        <v>3326</v>
      </c>
      <c r="Y144">
        <v>0</v>
      </c>
    </row>
    <row r="145" spans="1:25" x14ac:dyDescent="0.25">
      <c r="A145">
        <f>1*hirdetett_kurzusok_tabla[[#This Row],[Órarendi igények]]</f>
        <v>136</v>
      </c>
      <c r="B145" t="s">
        <v>1811</v>
      </c>
      <c r="C145" t="s">
        <v>2367</v>
      </c>
      <c r="D145" t="s">
        <v>1948</v>
      </c>
      <c r="E145" s="258"/>
      <c r="F145" t="s">
        <v>4221</v>
      </c>
      <c r="G145" t="s">
        <v>2146</v>
      </c>
      <c r="H145" t="s">
        <v>1871</v>
      </c>
      <c r="I145">
        <v>0</v>
      </c>
      <c r="J145" t="s">
        <v>2147</v>
      </c>
      <c r="K145">
        <v>0</v>
      </c>
      <c r="L145" t="str">
        <f>CONCATENATE(hirdetett_kurzusok_tabla[[#This Row],[Hét típusa]],hirdetett_kurzusok_tabla[[#This Row],[Órarendi információ]])</f>
        <v>H:18:00-20:00(Egyetem tér 1-3. II. emelet 240. A/8 gyakorló (ÁA-2-240-01-11))</v>
      </c>
      <c r="M145" t="s">
        <v>1798</v>
      </c>
      <c r="N145" t="s">
        <v>1798</v>
      </c>
      <c r="Q145">
        <v>44693.677175926001</v>
      </c>
      <c r="R145" t="s">
        <v>3533</v>
      </c>
      <c r="S145" t="s">
        <v>3333</v>
      </c>
      <c r="T145" t="s">
        <v>4016</v>
      </c>
      <c r="U145" t="s">
        <v>4026</v>
      </c>
      <c r="V145" t="s">
        <v>4073</v>
      </c>
      <c r="W145" t="s">
        <v>3326</v>
      </c>
      <c r="Y145">
        <v>0</v>
      </c>
    </row>
    <row r="146" spans="1:25" x14ac:dyDescent="0.25">
      <c r="A146">
        <f>1*hirdetett_kurzusok_tabla[[#This Row],[Órarendi igények]]</f>
        <v>137</v>
      </c>
      <c r="B146" t="s">
        <v>1811</v>
      </c>
      <c r="C146" t="s">
        <v>2145</v>
      </c>
      <c r="D146" t="s">
        <v>1928</v>
      </c>
      <c r="E146" s="258"/>
      <c r="F146" t="s">
        <v>4256</v>
      </c>
      <c r="G146" t="s">
        <v>2146</v>
      </c>
      <c r="H146" t="s">
        <v>1871</v>
      </c>
      <c r="I146">
        <v>0</v>
      </c>
      <c r="J146" t="s">
        <v>2147</v>
      </c>
      <c r="K146">
        <v>0</v>
      </c>
      <c r="L146" t="str">
        <f>CONCATENATE(hirdetett_kurzusok_tabla[[#This Row],[Hét típusa]],hirdetett_kurzusok_tabla[[#This Row],[Órarendi információ]])</f>
        <v>H:14:00-16:00(Egyetem tér 1-3. I. emelet 111. III. tanterem (Récsi auditórium) (ÁA-1-111-01-11))</v>
      </c>
      <c r="M146" t="s">
        <v>1798</v>
      </c>
      <c r="N146" t="s">
        <v>1798</v>
      </c>
      <c r="Q146">
        <v>44693.677187499998</v>
      </c>
      <c r="R146" t="s">
        <v>3477</v>
      </c>
      <c r="S146" t="s">
        <v>3333</v>
      </c>
      <c r="T146" t="s">
        <v>3324</v>
      </c>
      <c r="U146" t="s">
        <v>3350</v>
      </c>
      <c r="V146" t="s">
        <v>4231</v>
      </c>
      <c r="W146" t="s">
        <v>3326</v>
      </c>
      <c r="Y146">
        <v>0</v>
      </c>
    </row>
    <row r="147" spans="1:25" x14ac:dyDescent="0.25">
      <c r="A147">
        <f>1*hirdetett_kurzusok_tabla[[#This Row],[Órarendi igények]]</f>
        <v>138</v>
      </c>
      <c r="B147" t="s">
        <v>1811</v>
      </c>
      <c r="C147" t="s">
        <v>2394</v>
      </c>
      <c r="D147" t="s">
        <v>1873</v>
      </c>
      <c r="E147" s="258"/>
      <c r="F147" t="s">
        <v>4302</v>
      </c>
      <c r="G147" t="s">
        <v>2146</v>
      </c>
      <c r="H147" t="s">
        <v>1871</v>
      </c>
      <c r="I147">
        <v>0</v>
      </c>
      <c r="J147" t="s">
        <v>2147</v>
      </c>
      <c r="K147">
        <v>0</v>
      </c>
      <c r="L147" t="str">
        <f>CONCATENATE(hirdetett_kurzusok_tabla[[#This Row],[Hét típusa]],hirdetett_kurzusok_tabla[[#This Row],[Órarendi információ]])</f>
        <v>H:16:00-18:00(Egyetem tér 1-3. I. emelet 111. III. tanterem (Récsi auditórium) (ÁA-1-111-01-11))</v>
      </c>
      <c r="M147" t="s">
        <v>1798</v>
      </c>
      <c r="N147" t="s">
        <v>1798</v>
      </c>
      <c r="Q147">
        <v>44693.677187499998</v>
      </c>
      <c r="R147" t="s">
        <v>3477</v>
      </c>
      <c r="S147" t="s">
        <v>3333</v>
      </c>
      <c r="T147" t="s">
        <v>3350</v>
      </c>
      <c r="U147" t="s">
        <v>4016</v>
      </c>
      <c r="V147" t="s">
        <v>4231</v>
      </c>
      <c r="W147" t="s">
        <v>3326</v>
      </c>
      <c r="Y147">
        <v>0</v>
      </c>
    </row>
    <row r="148" spans="1:25" x14ac:dyDescent="0.25">
      <c r="A148">
        <f>1*hirdetett_kurzusok_tabla[[#This Row],[Órarendi igények]]</f>
        <v>139</v>
      </c>
      <c r="B148" t="s">
        <v>1811</v>
      </c>
      <c r="C148" t="s">
        <v>2244</v>
      </c>
      <c r="D148" t="s">
        <v>1924</v>
      </c>
      <c r="E148" s="258"/>
      <c r="F148" t="s">
        <v>4257</v>
      </c>
      <c r="G148" t="s">
        <v>2146</v>
      </c>
      <c r="H148" t="s">
        <v>1871</v>
      </c>
      <c r="I148">
        <v>0</v>
      </c>
      <c r="J148" t="s">
        <v>2147</v>
      </c>
      <c r="K148">
        <v>0</v>
      </c>
      <c r="L148" t="str">
        <f>CONCATENATE(hirdetett_kurzusok_tabla[[#This Row],[Hét típusa]],hirdetett_kurzusok_tabla[[#This Row],[Órarendi információ]])</f>
        <v>SZE:16:00-18:00(Egyetem tér 1-3. I. emelet 125. A/7 gyakorló (ÁA-1-125-01-11))</v>
      </c>
      <c r="M148" t="s">
        <v>1798</v>
      </c>
      <c r="N148" t="s">
        <v>1798</v>
      </c>
      <c r="Q148">
        <v>44693.677187499998</v>
      </c>
      <c r="R148" t="s">
        <v>3477</v>
      </c>
      <c r="S148" t="s">
        <v>3329</v>
      </c>
      <c r="T148" t="s">
        <v>3350</v>
      </c>
      <c r="U148" t="s">
        <v>4016</v>
      </c>
      <c r="V148" t="s">
        <v>4116</v>
      </c>
      <c r="W148" t="s">
        <v>3326</v>
      </c>
      <c r="Y148">
        <v>0</v>
      </c>
    </row>
    <row r="149" spans="1:25" x14ac:dyDescent="0.25">
      <c r="A149">
        <f>1*hirdetett_kurzusok_tabla[[#This Row],[Órarendi igények]]</f>
        <v>140</v>
      </c>
      <c r="B149" t="s">
        <v>1811</v>
      </c>
      <c r="C149" t="s">
        <v>2395</v>
      </c>
      <c r="D149" t="s">
        <v>1942</v>
      </c>
      <c r="E149" s="258"/>
      <c r="F149" t="s">
        <v>4242</v>
      </c>
      <c r="G149" t="s">
        <v>2146</v>
      </c>
      <c r="H149" t="s">
        <v>1871</v>
      </c>
      <c r="I149">
        <v>0</v>
      </c>
      <c r="J149" t="s">
        <v>2147</v>
      </c>
      <c r="K149">
        <v>0</v>
      </c>
      <c r="L149" t="str">
        <f>CONCATENATE(hirdetett_kurzusok_tabla[[#This Row],[Hét típusa]],hirdetett_kurzusok_tabla[[#This Row],[Órarendi információ]])</f>
        <v>K:12:00-14:00(B/1 Gyakorló (ÁB-0-001-01-11))</v>
      </c>
      <c r="M149" t="s">
        <v>1798</v>
      </c>
      <c r="N149" t="s">
        <v>1798</v>
      </c>
      <c r="Q149">
        <v>44693.677187499998</v>
      </c>
      <c r="R149" t="s">
        <v>3433</v>
      </c>
      <c r="S149" t="s">
        <v>3322</v>
      </c>
      <c r="T149" t="s">
        <v>3323</v>
      </c>
      <c r="U149" t="s">
        <v>3324</v>
      </c>
      <c r="V149" t="s">
        <v>4017</v>
      </c>
      <c r="W149" t="s">
        <v>3326</v>
      </c>
      <c r="Y149">
        <v>0</v>
      </c>
    </row>
    <row r="150" spans="1:25" x14ac:dyDescent="0.25">
      <c r="A150">
        <f>1*hirdetett_kurzusok_tabla[[#This Row],[Órarendi igények]]</f>
        <v>141</v>
      </c>
      <c r="B150" t="s">
        <v>1811</v>
      </c>
      <c r="C150" t="s">
        <v>2329</v>
      </c>
      <c r="D150" t="s">
        <v>1907</v>
      </c>
      <c r="E150" s="258"/>
      <c r="F150" t="s">
        <v>4222</v>
      </c>
      <c r="G150" t="s">
        <v>2146</v>
      </c>
      <c r="H150" t="s">
        <v>1871</v>
      </c>
      <c r="I150">
        <v>0</v>
      </c>
      <c r="J150" t="s">
        <v>2147</v>
      </c>
      <c r="K150">
        <v>0</v>
      </c>
      <c r="L150" t="str">
        <f>CONCATENATE(hirdetett_kurzusok_tabla[[#This Row],[Hét típusa]],hirdetett_kurzusok_tabla[[#This Row],[Órarendi információ]])</f>
        <v>K:08:00-10:00(B/2 Gyakorló (ÁB-0-002-01-11))</v>
      </c>
      <c r="M150" t="s">
        <v>1798</v>
      </c>
      <c r="N150" t="s">
        <v>1798</v>
      </c>
      <c r="Q150">
        <v>44693.677187499998</v>
      </c>
      <c r="R150" t="s">
        <v>3433</v>
      </c>
      <c r="S150" t="s">
        <v>3322</v>
      </c>
      <c r="T150" t="s">
        <v>3374</v>
      </c>
      <c r="U150" t="s">
        <v>3330</v>
      </c>
      <c r="V150" t="s">
        <v>4013</v>
      </c>
      <c r="W150" t="s">
        <v>3326</v>
      </c>
      <c r="Y150">
        <v>0</v>
      </c>
    </row>
    <row r="151" spans="1:25" x14ac:dyDescent="0.25">
      <c r="A151">
        <f>1*hirdetett_kurzusok_tabla[[#This Row],[Órarendi igények]]</f>
        <v>142</v>
      </c>
      <c r="B151" t="s">
        <v>1811</v>
      </c>
      <c r="C151" t="s">
        <v>2245</v>
      </c>
      <c r="D151" t="s">
        <v>1930</v>
      </c>
      <c r="E151" s="258"/>
      <c r="F151" t="s">
        <v>4243</v>
      </c>
      <c r="G151" t="s">
        <v>2146</v>
      </c>
      <c r="H151" t="s">
        <v>1871</v>
      </c>
      <c r="I151">
        <v>0</v>
      </c>
      <c r="J151" t="s">
        <v>2147</v>
      </c>
      <c r="K151">
        <v>0</v>
      </c>
      <c r="L151" t="str">
        <f>CONCATENATE(hirdetett_kurzusok_tabla[[#This Row],[Hét típusa]],hirdetett_kurzusok_tabla[[#This Row],[Órarendi információ]])</f>
        <v>SZE:08:00-10:00(B gyakorló 19. (Magyar u.) (ÁB-2,5-321))</v>
      </c>
      <c r="M151" t="s">
        <v>1798</v>
      </c>
      <c r="N151" t="s">
        <v>1798</v>
      </c>
      <c r="Q151">
        <v>44693.677187499998</v>
      </c>
      <c r="R151" t="s">
        <v>3433</v>
      </c>
      <c r="S151" t="s">
        <v>3329</v>
      </c>
      <c r="T151" t="s">
        <v>3374</v>
      </c>
      <c r="U151" t="s">
        <v>3330</v>
      </c>
      <c r="V151" t="s">
        <v>4021</v>
      </c>
      <c r="W151" t="s">
        <v>3326</v>
      </c>
      <c r="Y151">
        <v>0</v>
      </c>
    </row>
    <row r="152" spans="1:25" x14ac:dyDescent="0.25">
      <c r="A152">
        <f>1*hirdetett_kurzusok_tabla[[#This Row],[Órarendi igények]]</f>
        <v>143</v>
      </c>
      <c r="B152" t="s">
        <v>1811</v>
      </c>
      <c r="C152" t="s">
        <v>2293</v>
      </c>
      <c r="D152" t="s">
        <v>1881</v>
      </c>
      <c r="E152" s="258"/>
      <c r="F152" t="s">
        <v>5139</v>
      </c>
      <c r="G152" t="s">
        <v>2146</v>
      </c>
      <c r="H152" t="s">
        <v>1871</v>
      </c>
      <c r="I152">
        <v>0</v>
      </c>
      <c r="J152" t="s">
        <v>2147</v>
      </c>
      <c r="K152">
        <v>0</v>
      </c>
      <c r="L152" t="str">
        <f>CONCATENATE(hirdetett_kurzusok_tabla[[#This Row],[Hét típusa]],hirdetett_kurzusok_tabla[[#This Row],[Órarendi információ]])</f>
        <v>CS:08:00-10:00(202-es B gyakorló 06. (Kecskeméti u.) (ÁB-2-202-01-12))</v>
      </c>
      <c r="M152" t="s">
        <v>1798</v>
      </c>
      <c r="N152" t="s">
        <v>1798</v>
      </c>
      <c r="Q152">
        <v>44693.677187499998</v>
      </c>
      <c r="R152" t="s">
        <v>3433</v>
      </c>
      <c r="S152" t="s">
        <v>3339</v>
      </c>
      <c r="T152" t="s">
        <v>3374</v>
      </c>
      <c r="U152" t="s">
        <v>3330</v>
      </c>
      <c r="V152" t="s">
        <v>5078</v>
      </c>
      <c r="W152" t="s">
        <v>3326</v>
      </c>
      <c r="Y152">
        <v>0</v>
      </c>
    </row>
    <row r="153" spans="1:25" x14ac:dyDescent="0.25">
      <c r="A153">
        <f>1*hirdetett_kurzusok_tabla[[#This Row],[Órarendi igények]]</f>
        <v>144</v>
      </c>
      <c r="B153" t="s">
        <v>1811</v>
      </c>
      <c r="C153" t="s">
        <v>2246</v>
      </c>
      <c r="D153" t="s">
        <v>1939</v>
      </c>
      <c r="E153" s="258"/>
      <c r="F153" t="s">
        <v>5077</v>
      </c>
      <c r="G153" t="s">
        <v>2146</v>
      </c>
      <c r="H153" t="s">
        <v>1871</v>
      </c>
      <c r="I153">
        <v>0</v>
      </c>
      <c r="J153" t="s">
        <v>2147</v>
      </c>
      <c r="K153">
        <v>0</v>
      </c>
      <c r="L153" t="str">
        <f>CONCATENATE(hirdetett_kurzusok_tabla[[#This Row],[Hét típusa]],hirdetett_kurzusok_tabla[[#This Row],[Órarendi információ]])</f>
        <v>H:10:00-12:00(202-es B gyakorló 06. (Kecskeméti u.) (ÁB-2-202-01-12))</v>
      </c>
      <c r="M153" t="s">
        <v>1798</v>
      </c>
      <c r="N153" t="s">
        <v>1798</v>
      </c>
      <c r="Q153">
        <v>44693.677187499998</v>
      </c>
      <c r="R153" t="s">
        <v>3433</v>
      </c>
      <c r="S153" t="s">
        <v>3333</v>
      </c>
      <c r="T153" t="s">
        <v>3330</v>
      </c>
      <c r="U153" t="s">
        <v>3323</v>
      </c>
      <c r="V153" t="s">
        <v>5078</v>
      </c>
      <c r="W153" t="s">
        <v>3326</v>
      </c>
      <c r="Y153">
        <v>0</v>
      </c>
    </row>
    <row r="154" spans="1:25" x14ac:dyDescent="0.25">
      <c r="A154">
        <f>1*hirdetett_kurzusok_tabla[[#This Row],[Órarendi igények]]</f>
        <v>145</v>
      </c>
      <c r="B154" t="s">
        <v>1811</v>
      </c>
      <c r="C154" t="s">
        <v>2368</v>
      </c>
      <c r="D154" t="s">
        <v>1944</v>
      </c>
      <c r="E154" s="258"/>
      <c r="F154" t="s">
        <v>5155</v>
      </c>
      <c r="G154" t="s">
        <v>2146</v>
      </c>
      <c r="H154" t="s">
        <v>1871</v>
      </c>
      <c r="I154">
        <v>0</v>
      </c>
      <c r="J154" t="s">
        <v>2147</v>
      </c>
      <c r="K154">
        <v>0</v>
      </c>
      <c r="L154" t="str">
        <f>CONCATENATE(hirdetett_kurzusok_tabla[[#This Row],[Hét típusa]],hirdetett_kurzusok_tabla[[#This Row],[Órarendi információ]])</f>
        <v>H:10:00-12:00(307-es B/14 Gyakorló (ÁB-3-307-01-11))</v>
      </c>
      <c r="M154" t="s">
        <v>1798</v>
      </c>
      <c r="N154" t="s">
        <v>1798</v>
      </c>
      <c r="Q154">
        <v>44693.677199074002</v>
      </c>
      <c r="R154" t="s">
        <v>3434</v>
      </c>
      <c r="S154" t="s">
        <v>3333</v>
      </c>
      <c r="T154" t="s">
        <v>3330</v>
      </c>
      <c r="U154" t="s">
        <v>3323</v>
      </c>
      <c r="V154" t="s">
        <v>5084</v>
      </c>
      <c r="W154" t="s">
        <v>3326</v>
      </c>
      <c r="Y154">
        <v>0</v>
      </c>
    </row>
    <row r="155" spans="1:25" x14ac:dyDescent="0.25">
      <c r="A155">
        <f>1*hirdetett_kurzusok_tabla[[#This Row],[Órarendi igények]]</f>
        <v>146</v>
      </c>
      <c r="B155" t="s">
        <v>1811</v>
      </c>
      <c r="C155" t="s">
        <v>2148</v>
      </c>
      <c r="D155" t="s">
        <v>1910</v>
      </c>
      <c r="E155" s="258"/>
      <c r="F155" t="s">
        <v>4289</v>
      </c>
      <c r="G155" t="s">
        <v>2146</v>
      </c>
      <c r="H155" t="s">
        <v>1871</v>
      </c>
      <c r="I155">
        <v>0</v>
      </c>
      <c r="J155" t="s">
        <v>2147</v>
      </c>
      <c r="K155">
        <v>0</v>
      </c>
      <c r="L155" t="str">
        <f>CONCATENATE(hirdetett_kurzusok_tabla[[#This Row],[Hét típusa]],hirdetett_kurzusok_tabla[[#This Row],[Órarendi információ]])</f>
        <v>H:14:00-16:00(Egyetem tér 1-3. I. emelet 109. II. tanterem (Dósa auditórium) (ÁA-1-109-01-11))</v>
      </c>
      <c r="M155" t="s">
        <v>1798</v>
      </c>
      <c r="N155" t="s">
        <v>1798</v>
      </c>
      <c r="Q155">
        <v>44693.677199074002</v>
      </c>
      <c r="R155" t="s">
        <v>3434</v>
      </c>
      <c r="S155" t="s">
        <v>3333</v>
      </c>
      <c r="T155" t="s">
        <v>3324</v>
      </c>
      <c r="U155" t="s">
        <v>3350</v>
      </c>
      <c r="V155" t="s">
        <v>4290</v>
      </c>
      <c r="W155" t="s">
        <v>3326</v>
      </c>
      <c r="Y155">
        <v>0</v>
      </c>
    </row>
    <row r="156" spans="1:25" x14ac:dyDescent="0.25">
      <c r="A156">
        <f>1*hirdetett_kurzusok_tabla[[#This Row],[Órarendi igények]]</f>
        <v>147</v>
      </c>
      <c r="B156" t="s">
        <v>1811</v>
      </c>
      <c r="C156" t="s">
        <v>2396</v>
      </c>
      <c r="D156" t="s">
        <v>1875</v>
      </c>
      <c r="E156" s="258"/>
      <c r="F156" t="s">
        <v>4280</v>
      </c>
      <c r="G156" t="s">
        <v>2146</v>
      </c>
      <c r="H156" t="s">
        <v>1871</v>
      </c>
      <c r="I156">
        <v>0</v>
      </c>
      <c r="J156" t="s">
        <v>2147</v>
      </c>
      <c r="K156">
        <v>0</v>
      </c>
      <c r="L156" t="str">
        <f>CONCATENATE(hirdetett_kurzusok_tabla[[#This Row],[Hét típusa]],hirdetett_kurzusok_tabla[[#This Row],[Órarendi információ]])</f>
        <v>K:16:00-18:00(Egyetem tér 1-3. II. emelet V. tanterem (ÁA-2-221-01-11))</v>
      </c>
      <c r="M156" t="s">
        <v>1798</v>
      </c>
      <c r="N156" t="s">
        <v>1798</v>
      </c>
      <c r="Q156">
        <v>44693.677199074002</v>
      </c>
      <c r="R156" t="s">
        <v>3619</v>
      </c>
      <c r="S156" t="s">
        <v>3322</v>
      </c>
      <c r="T156" t="s">
        <v>3350</v>
      </c>
      <c r="U156" t="s">
        <v>4016</v>
      </c>
      <c r="V156" t="s">
        <v>4155</v>
      </c>
      <c r="W156" t="s">
        <v>3326</v>
      </c>
      <c r="Y156">
        <v>0</v>
      </c>
    </row>
    <row r="157" spans="1:25" x14ac:dyDescent="0.25">
      <c r="A157">
        <f>1*hirdetett_kurzusok_tabla[[#This Row],[Órarendi igények]]</f>
        <v>148</v>
      </c>
      <c r="B157" t="s">
        <v>1811</v>
      </c>
      <c r="C157" t="s">
        <v>2149</v>
      </c>
      <c r="D157" t="s">
        <v>1926</v>
      </c>
      <c r="E157" s="258"/>
      <c r="F157" t="s">
        <v>5120</v>
      </c>
      <c r="G157" t="s">
        <v>2146</v>
      </c>
      <c r="H157" t="s">
        <v>1871</v>
      </c>
      <c r="I157">
        <v>0</v>
      </c>
      <c r="J157" t="s">
        <v>2147</v>
      </c>
      <c r="K157">
        <v>0</v>
      </c>
      <c r="L157" t="str">
        <f>CONCATENATE(hirdetett_kurzusok_tabla[[#This Row],[Hét típusa]],hirdetett_kurzusok_tabla[[#This Row],[Órarendi információ]])</f>
        <v>H:16:00-18:00(205-ös B gyakorló 08. (Kecskeméti u.) (ÁB-2-205-01-11))</v>
      </c>
      <c r="M157" t="s">
        <v>1798</v>
      </c>
      <c r="N157" t="s">
        <v>1798</v>
      </c>
      <c r="Q157">
        <v>44693.677199074002</v>
      </c>
      <c r="R157" t="s">
        <v>3435</v>
      </c>
      <c r="S157" t="s">
        <v>3333</v>
      </c>
      <c r="T157" t="s">
        <v>3350</v>
      </c>
      <c r="U157" t="s">
        <v>4016</v>
      </c>
      <c r="V157" t="s">
        <v>5086</v>
      </c>
      <c r="W157" t="s">
        <v>3326</v>
      </c>
      <c r="Y157">
        <v>0</v>
      </c>
    </row>
    <row r="158" spans="1:25" x14ac:dyDescent="0.25">
      <c r="A158">
        <f>1*hirdetett_kurzusok_tabla[[#This Row],[Órarendi igények]]</f>
        <v>149</v>
      </c>
      <c r="B158" t="s">
        <v>1811</v>
      </c>
      <c r="C158" t="s">
        <v>2369</v>
      </c>
      <c r="D158" t="s">
        <v>1954</v>
      </c>
      <c r="E158" s="258"/>
      <c r="F158" t="s">
        <v>4273</v>
      </c>
      <c r="G158" t="s">
        <v>2146</v>
      </c>
      <c r="H158" t="s">
        <v>1871</v>
      </c>
      <c r="I158">
        <v>0</v>
      </c>
      <c r="J158" t="s">
        <v>2147</v>
      </c>
      <c r="K158">
        <v>0</v>
      </c>
      <c r="L158" t="str">
        <f>CONCATENATE(hirdetett_kurzusok_tabla[[#This Row],[Hét típusa]],hirdetett_kurzusok_tabla[[#This Row],[Órarendi információ]])</f>
        <v>K:12:00-14:00(Egyetem tér 1-3. III. emelet 340. A/9 gyakorló (ÁA-3-340-01-11))</v>
      </c>
      <c r="M158" t="s">
        <v>1798</v>
      </c>
      <c r="N158" t="s">
        <v>1798</v>
      </c>
      <c r="Q158">
        <v>44693.677199074002</v>
      </c>
      <c r="R158" t="s">
        <v>3559</v>
      </c>
      <c r="S158" t="s">
        <v>3322</v>
      </c>
      <c r="T158" t="s">
        <v>3323</v>
      </c>
      <c r="U158" t="s">
        <v>3324</v>
      </c>
      <c r="V158" t="s">
        <v>4099</v>
      </c>
      <c r="W158" t="s">
        <v>3326</v>
      </c>
      <c r="Y158">
        <v>0</v>
      </c>
    </row>
    <row r="159" spans="1:25" x14ac:dyDescent="0.25">
      <c r="A159">
        <f>1*hirdetett_kurzusok_tabla[[#This Row],[Órarendi igények]]</f>
        <v>150</v>
      </c>
      <c r="B159" t="s">
        <v>1811</v>
      </c>
      <c r="C159" t="s">
        <v>2267</v>
      </c>
      <c r="D159" t="s">
        <v>1899</v>
      </c>
      <c r="E159" s="258"/>
      <c r="F159" t="s">
        <v>4258</v>
      </c>
      <c r="G159" t="s">
        <v>2146</v>
      </c>
      <c r="H159" t="s">
        <v>1871</v>
      </c>
      <c r="I159">
        <v>0</v>
      </c>
      <c r="J159" t="s">
        <v>2147</v>
      </c>
      <c r="K159">
        <v>0</v>
      </c>
      <c r="L159" t="str">
        <f>CONCATENATE(hirdetett_kurzusok_tabla[[#This Row],[Hét típusa]],hirdetett_kurzusok_tabla[[#This Row],[Órarendi információ]])</f>
        <v>K:16:00-18:00(Egyetem tér 1-3. I. emelet 125. A/7 gyakorló (ÁA-1-125-01-11))</v>
      </c>
      <c r="M159" t="s">
        <v>1798</v>
      </c>
      <c r="N159" t="s">
        <v>1798</v>
      </c>
      <c r="Q159">
        <v>44693.677199074002</v>
      </c>
      <c r="R159" t="s">
        <v>3559</v>
      </c>
      <c r="S159" t="s">
        <v>3322</v>
      </c>
      <c r="T159" t="s">
        <v>3350</v>
      </c>
      <c r="U159" t="s">
        <v>4016</v>
      </c>
      <c r="V159" t="s">
        <v>4116</v>
      </c>
      <c r="W159" t="s">
        <v>3326</v>
      </c>
      <c r="Y159">
        <v>0</v>
      </c>
    </row>
    <row r="160" spans="1:25" x14ac:dyDescent="0.25">
      <c r="A160">
        <f>1*hirdetett_kurzusok_tabla[[#This Row],[Órarendi igények]]</f>
        <v>151</v>
      </c>
      <c r="B160" t="s">
        <v>1811</v>
      </c>
      <c r="C160" t="s">
        <v>2294</v>
      </c>
      <c r="D160" t="s">
        <v>1877</v>
      </c>
      <c r="E160" s="258"/>
      <c r="F160" t="s">
        <v>5156</v>
      </c>
      <c r="G160" t="s">
        <v>2146</v>
      </c>
      <c r="H160" t="s">
        <v>1871</v>
      </c>
      <c r="I160">
        <v>0</v>
      </c>
      <c r="J160" t="s">
        <v>2147</v>
      </c>
      <c r="K160">
        <v>0</v>
      </c>
      <c r="L160" t="str">
        <f>CONCATENATE(hirdetett_kurzusok_tabla[[#This Row],[Hét típusa]],hirdetett_kurzusok_tabla[[#This Row],[Órarendi információ]])</f>
        <v>H:08:00-10:00(212-es B gyakorló 10. (Kecskeméti u.) (ÁB-2-212-01-11))</v>
      </c>
      <c r="M160" t="s">
        <v>1798</v>
      </c>
      <c r="N160" t="s">
        <v>1798</v>
      </c>
      <c r="Q160">
        <v>44693.677199074002</v>
      </c>
      <c r="R160" t="s">
        <v>3436</v>
      </c>
      <c r="S160" t="s">
        <v>3333</v>
      </c>
      <c r="T160" t="s">
        <v>3374</v>
      </c>
      <c r="U160" t="s">
        <v>3330</v>
      </c>
      <c r="V160" t="s">
        <v>5119</v>
      </c>
      <c r="W160" t="s">
        <v>3326</v>
      </c>
      <c r="Y160">
        <v>0</v>
      </c>
    </row>
    <row r="161" spans="1:25" x14ac:dyDescent="0.25">
      <c r="A161">
        <f>1*hirdetett_kurzusok_tabla[[#This Row],[Órarendi igények]]</f>
        <v>152</v>
      </c>
      <c r="B161" t="s">
        <v>1811</v>
      </c>
      <c r="C161" t="s">
        <v>2247</v>
      </c>
      <c r="D161" t="s">
        <v>1885</v>
      </c>
      <c r="F161" t="s">
        <v>5121</v>
      </c>
      <c r="G161" t="s">
        <v>2146</v>
      </c>
      <c r="H161" t="s">
        <v>1871</v>
      </c>
      <c r="I161">
        <v>0</v>
      </c>
      <c r="J161" t="s">
        <v>2147</v>
      </c>
      <c r="K161">
        <v>0</v>
      </c>
      <c r="L161" t="str">
        <f>CONCATENATE(hirdetett_kurzusok_tabla[[#This Row],[Hét típusa]],hirdetett_kurzusok_tabla[[#This Row],[Órarendi információ]])</f>
        <v>H:10:00-12:00(311-es B/16 Gyakorló (ÁB-3-311-01-11))</v>
      </c>
      <c r="M161" t="s">
        <v>1798</v>
      </c>
      <c r="N161" t="s">
        <v>1798</v>
      </c>
      <c r="Q161">
        <v>44693.677199074002</v>
      </c>
      <c r="R161" t="s">
        <v>3436</v>
      </c>
      <c r="S161" t="s">
        <v>3333</v>
      </c>
      <c r="T161" t="s">
        <v>3330</v>
      </c>
      <c r="U161" t="s">
        <v>3323</v>
      </c>
      <c r="V161" t="s">
        <v>5080</v>
      </c>
      <c r="W161" t="s">
        <v>3326</v>
      </c>
      <c r="Y161">
        <v>0</v>
      </c>
    </row>
    <row r="162" spans="1:25" x14ac:dyDescent="0.25">
      <c r="A162">
        <f>1*hirdetett_kurzusok_tabla[[#This Row],[Órarendi igények]]</f>
        <v>153</v>
      </c>
      <c r="B162" t="s">
        <v>1811</v>
      </c>
      <c r="C162" t="s">
        <v>2397</v>
      </c>
      <c r="D162" t="s">
        <v>1879</v>
      </c>
      <c r="E162" s="258"/>
      <c r="F162" t="s">
        <v>5063</v>
      </c>
      <c r="G162" t="s">
        <v>2146</v>
      </c>
      <c r="H162" t="s">
        <v>1871</v>
      </c>
      <c r="I162">
        <v>0</v>
      </c>
      <c r="J162" t="s">
        <v>2147</v>
      </c>
      <c r="K162">
        <v>0</v>
      </c>
      <c r="L162" t="str">
        <f>CONCATENATE(hirdetett_kurzusok_tabla[[#This Row],[Hét típusa]],hirdetett_kurzusok_tabla[[#This Row],[Órarendi információ]])</f>
        <v>H:14:00-16:00(Egyetem tér 1-3. I 1/2 emelet 201. Büntetőjogi gyakorló (ÁA-1,5-201-01-12))</v>
      </c>
      <c r="M162" t="s">
        <v>1798</v>
      </c>
      <c r="N162" t="s">
        <v>1798</v>
      </c>
      <c r="Q162">
        <v>44693.677199074002</v>
      </c>
      <c r="R162" t="s">
        <v>3436</v>
      </c>
      <c r="S162" t="s">
        <v>3333</v>
      </c>
      <c r="T162" t="s">
        <v>3324</v>
      </c>
      <c r="U162" t="s">
        <v>3350</v>
      </c>
      <c r="V162" t="s">
        <v>5064</v>
      </c>
      <c r="W162" t="s">
        <v>3326</v>
      </c>
      <c r="Y162">
        <v>0</v>
      </c>
    </row>
    <row r="163" spans="1:25" x14ac:dyDescent="0.25">
      <c r="A163">
        <f>1*hirdetett_kurzusok_tabla[[#This Row],[Órarendi igények]]</f>
        <v>154</v>
      </c>
      <c r="B163" t="s">
        <v>1811</v>
      </c>
      <c r="C163" t="s">
        <v>2268</v>
      </c>
      <c r="D163" t="s">
        <v>1901</v>
      </c>
      <c r="E163" s="258"/>
      <c r="F163" t="s">
        <v>4259</v>
      </c>
      <c r="G163" t="s">
        <v>2146</v>
      </c>
      <c r="H163" t="s">
        <v>1871</v>
      </c>
      <c r="I163">
        <v>0</v>
      </c>
      <c r="J163" t="s">
        <v>2147</v>
      </c>
      <c r="K163">
        <v>0</v>
      </c>
      <c r="L163" t="str">
        <f>CONCATENATE(hirdetett_kurzusok_tabla[[#This Row],[Hét típusa]],hirdetett_kurzusok_tabla[[#This Row],[Órarendi információ]])</f>
        <v>CS:12:00-14:00(Magyar u. Földszint B/3 gyakorló  (ÁB-0-702-01-11))</v>
      </c>
      <c r="M163" t="s">
        <v>1798</v>
      </c>
      <c r="N163" t="s">
        <v>1798</v>
      </c>
      <c r="Q163">
        <v>44693.677199074002</v>
      </c>
      <c r="R163" t="s">
        <v>3437</v>
      </c>
      <c r="S163" t="s">
        <v>3339</v>
      </c>
      <c r="T163" t="s">
        <v>3323</v>
      </c>
      <c r="U163" t="s">
        <v>3324</v>
      </c>
      <c r="V163" t="s">
        <v>4260</v>
      </c>
      <c r="W163" t="s">
        <v>3326</v>
      </c>
      <c r="Y163">
        <v>0</v>
      </c>
    </row>
    <row r="164" spans="1:25" x14ac:dyDescent="0.25">
      <c r="A164">
        <f>1*hirdetett_kurzusok_tabla[[#This Row],[Órarendi igények]]</f>
        <v>155</v>
      </c>
      <c r="B164" t="s">
        <v>1811</v>
      </c>
      <c r="C164" t="s">
        <v>3657</v>
      </c>
      <c r="D164" t="s">
        <v>3658</v>
      </c>
      <c r="E164" s="258"/>
      <c r="F164" t="s">
        <v>4706</v>
      </c>
      <c r="G164" t="s">
        <v>3659</v>
      </c>
      <c r="H164" t="s">
        <v>1797</v>
      </c>
      <c r="I164">
        <v>50</v>
      </c>
      <c r="J164" t="s">
        <v>1157</v>
      </c>
      <c r="K164">
        <v>0</v>
      </c>
      <c r="L164" t="str">
        <f>CONCATENATE(hirdetett_kurzusok_tabla[[#This Row],[Hét típusa]],hirdetett_kurzusok_tabla[[#This Row],[Órarendi információ]])</f>
        <v>K:16:00-18:00(Egyetem tér 1-3. II 1/2 emelet VII. tanterem (Nagy Ernő auditórium) (ÁA-2,5-305-01-...</v>
      </c>
      <c r="M164" t="s">
        <v>1798</v>
      </c>
      <c r="N164" t="s">
        <v>1798</v>
      </c>
      <c r="O164" t="s">
        <v>3425</v>
      </c>
      <c r="P164" t="s">
        <v>3718</v>
      </c>
      <c r="Q164">
        <v>44711.601111110998</v>
      </c>
      <c r="R164" t="s">
        <v>3533</v>
      </c>
      <c r="S164" t="s">
        <v>3322</v>
      </c>
      <c r="T164" t="s">
        <v>3350</v>
      </c>
      <c r="U164" t="s">
        <v>4016</v>
      </c>
      <c r="V164" t="s">
        <v>3334</v>
      </c>
      <c r="W164" t="s">
        <v>3326</v>
      </c>
      <c r="Y164">
        <v>0</v>
      </c>
    </row>
    <row r="165" spans="1:25" x14ac:dyDescent="0.25">
      <c r="A165">
        <f>1*hirdetett_kurzusok_tabla[[#This Row],[Órarendi igények]]</f>
        <v>156</v>
      </c>
      <c r="B165" t="s">
        <v>1811</v>
      </c>
      <c r="C165" t="s">
        <v>3822</v>
      </c>
      <c r="D165" t="s">
        <v>3713</v>
      </c>
      <c r="E165" s="258"/>
      <c r="F165" t="s">
        <v>4605</v>
      </c>
      <c r="G165" t="s">
        <v>3823</v>
      </c>
      <c r="H165" t="s">
        <v>1797</v>
      </c>
      <c r="I165">
        <v>20</v>
      </c>
      <c r="J165" t="s">
        <v>1143</v>
      </c>
      <c r="K165">
        <v>0</v>
      </c>
      <c r="L165" t="str">
        <f>CONCATENATE(hirdetett_kurzusok_tabla[[#This Row],[Hét típusa]],hirdetett_kurzusok_tabla[[#This Row],[Órarendi információ]])</f>
        <v>H:16:00-18:00(Egyetem tér 1-3. III. emelet 318. A/10 gyakorló (ÁA-3-318-01-12))</v>
      </c>
      <c r="M165" t="s">
        <v>1798</v>
      </c>
      <c r="N165" t="s">
        <v>1798</v>
      </c>
      <c r="Q165">
        <v>44713.551006943999</v>
      </c>
      <c r="R165" t="s">
        <v>3434</v>
      </c>
      <c r="S165" t="s">
        <v>3333</v>
      </c>
      <c r="T165" t="s">
        <v>3350</v>
      </c>
      <c r="U165" t="s">
        <v>4016</v>
      </c>
      <c r="V165" t="s">
        <v>4533</v>
      </c>
      <c r="W165" t="s">
        <v>3326</v>
      </c>
      <c r="Y165">
        <v>0</v>
      </c>
    </row>
    <row r="166" spans="1:25" x14ac:dyDescent="0.25">
      <c r="A166">
        <f>1*hirdetett_kurzusok_tabla[[#This Row],[Órarendi igények]]</f>
        <v>157</v>
      </c>
      <c r="B166" t="s">
        <v>1811</v>
      </c>
      <c r="C166" t="s">
        <v>2921</v>
      </c>
      <c r="D166" t="s">
        <v>2922</v>
      </c>
      <c r="E166" s="258"/>
      <c r="F166" t="s">
        <v>4727</v>
      </c>
      <c r="G166" t="s">
        <v>2923</v>
      </c>
      <c r="H166" t="s">
        <v>1871</v>
      </c>
      <c r="I166">
        <v>100</v>
      </c>
      <c r="J166" t="s">
        <v>340</v>
      </c>
      <c r="K166">
        <v>0</v>
      </c>
      <c r="L166" t="str">
        <f>CONCATENATE(hirdetett_kurzusok_tabla[[#This Row],[Hét típusa]],hirdetett_kurzusok_tabla[[#This Row],[Órarendi információ]])</f>
        <v>H:12:00-14:00(Egyetem tér 1-3. I. emelet 109. II. tanterem (Dósa auditórium) (ÁA-1-109-01-11))</v>
      </c>
      <c r="M166" t="s">
        <v>1798</v>
      </c>
      <c r="N166" t="s">
        <v>1798</v>
      </c>
      <c r="O166" t="s">
        <v>3425</v>
      </c>
      <c r="P166" t="s">
        <v>3426</v>
      </c>
      <c r="Q166">
        <v>44700.594363425997</v>
      </c>
      <c r="R166" t="s">
        <v>3432</v>
      </c>
      <c r="S166" t="s">
        <v>3333</v>
      </c>
      <c r="T166" t="s">
        <v>3323</v>
      </c>
      <c r="U166" t="s">
        <v>3324</v>
      </c>
      <c r="V166" t="s">
        <v>4290</v>
      </c>
      <c r="W166" t="s">
        <v>3326</v>
      </c>
      <c r="Y166">
        <v>0</v>
      </c>
    </row>
    <row r="167" spans="1:25" x14ac:dyDescent="0.25">
      <c r="A167">
        <f>1*hirdetett_kurzusok_tabla[[#This Row],[Órarendi igények]]</f>
        <v>158</v>
      </c>
      <c r="B167" t="s">
        <v>1811</v>
      </c>
      <c r="C167" t="s">
        <v>3660</v>
      </c>
      <c r="D167" t="s">
        <v>3658</v>
      </c>
      <c r="E167" s="258"/>
      <c r="F167" t="s">
        <v>4662</v>
      </c>
      <c r="G167" t="s">
        <v>3661</v>
      </c>
      <c r="H167" t="s">
        <v>1797</v>
      </c>
      <c r="I167">
        <v>30</v>
      </c>
      <c r="J167" t="s">
        <v>1155</v>
      </c>
      <c r="K167">
        <v>0</v>
      </c>
      <c r="L167" t="str">
        <f>CONCATENATE(hirdetett_kurzusok_tabla[[#This Row],[Hét típusa]],hirdetett_kurzusok_tabla[[#This Row],[Órarendi információ]])</f>
        <v>K:14:00-16:00(Egyetem tér 1-3. III. emelet 340. A/9 gyakorló (ÁA-3-340-01-11))</v>
      </c>
      <c r="M167" t="s">
        <v>1798</v>
      </c>
      <c r="N167" t="s">
        <v>1798</v>
      </c>
      <c r="O167" t="s">
        <v>3425</v>
      </c>
      <c r="P167" t="s">
        <v>3718</v>
      </c>
      <c r="Q167">
        <v>44711.586736110999</v>
      </c>
      <c r="R167" t="s">
        <v>3533</v>
      </c>
      <c r="S167" t="s">
        <v>3322</v>
      </c>
      <c r="T167" t="s">
        <v>3324</v>
      </c>
      <c r="U167" t="s">
        <v>3350</v>
      </c>
      <c r="V167" t="s">
        <v>4099</v>
      </c>
      <c r="W167" t="s">
        <v>3326</v>
      </c>
      <c r="Y167">
        <v>0</v>
      </c>
    </row>
    <row r="168" spans="1:25" x14ac:dyDescent="0.25">
      <c r="A168">
        <f>1*hirdetett_kurzusok_tabla[[#This Row],[Órarendi igények]]</f>
        <v>159</v>
      </c>
      <c r="B168" t="s">
        <v>1811</v>
      </c>
      <c r="C168" t="s">
        <v>3691</v>
      </c>
      <c r="D168" t="s">
        <v>3658</v>
      </c>
      <c r="E168" s="258"/>
      <c r="F168" t="s">
        <v>4661</v>
      </c>
      <c r="G168" t="s">
        <v>3692</v>
      </c>
      <c r="H168" t="s">
        <v>1797</v>
      </c>
      <c r="I168">
        <v>20</v>
      </c>
      <c r="J168" t="s">
        <v>1145</v>
      </c>
      <c r="K168">
        <v>0</v>
      </c>
      <c r="L168" t="str">
        <f>CONCATENATE(hirdetett_kurzusok_tabla[[#This Row],[Hét típusa]],hirdetett_kurzusok_tabla[[#This Row],[Órarendi információ]])</f>
        <v>H:18:00-20:00(Egyetem tér 1-3. II. emelet V. tanterem (ÁA-2-221-01-11))</v>
      </c>
      <c r="M168" t="s">
        <v>1798</v>
      </c>
      <c r="N168" t="s">
        <v>1798</v>
      </c>
      <c r="O168" t="s">
        <v>3425</v>
      </c>
      <c r="Q168">
        <v>44711.601793980997</v>
      </c>
      <c r="R168" t="s">
        <v>3434</v>
      </c>
      <c r="S168" t="s">
        <v>3333</v>
      </c>
      <c r="T168" t="s">
        <v>4016</v>
      </c>
      <c r="U168" t="s">
        <v>4026</v>
      </c>
      <c r="V168" t="s">
        <v>4155</v>
      </c>
      <c r="W168" t="s">
        <v>3326</v>
      </c>
      <c r="Y168">
        <v>0</v>
      </c>
    </row>
    <row r="169" spans="1:25" x14ac:dyDescent="0.25">
      <c r="A169">
        <f>1*hirdetett_kurzusok_tabla[[#This Row],[Órarendi igények]]</f>
        <v>160</v>
      </c>
      <c r="B169" t="s">
        <v>1811</v>
      </c>
      <c r="C169" t="s">
        <v>3160</v>
      </c>
      <c r="D169" t="s">
        <v>2922</v>
      </c>
      <c r="E169" s="258"/>
      <c r="F169" t="s">
        <v>4673</v>
      </c>
      <c r="G169" t="s">
        <v>3161</v>
      </c>
      <c r="H169" t="s">
        <v>1871</v>
      </c>
      <c r="I169">
        <v>100</v>
      </c>
      <c r="J169" t="s">
        <v>341</v>
      </c>
      <c r="K169">
        <v>0</v>
      </c>
      <c r="L169" t="str">
        <f>CONCATENATE(hirdetett_kurzusok_tabla[[#This Row],[Hét típusa]],hirdetett_kurzusok_tabla[[#This Row],[Órarendi információ]])</f>
        <v>H:18:00-20:00(Egyetem tér 1-3. II 1/2 emelet VII. tanterem (Nagy Ernő auditórium) (ÁA-2,5-305-01-...</v>
      </c>
      <c r="M169" t="s">
        <v>1798</v>
      </c>
      <c r="N169" t="s">
        <v>1798</v>
      </c>
      <c r="O169" t="s">
        <v>3425</v>
      </c>
      <c r="P169" t="s">
        <v>3426</v>
      </c>
      <c r="Q169">
        <v>44700.595798611001</v>
      </c>
      <c r="R169" t="s">
        <v>3432</v>
      </c>
      <c r="S169" t="s">
        <v>3333</v>
      </c>
      <c r="T169" t="s">
        <v>4016</v>
      </c>
      <c r="U169" t="s">
        <v>4026</v>
      </c>
      <c r="V169" t="s">
        <v>3334</v>
      </c>
      <c r="W169" t="s">
        <v>3326</v>
      </c>
      <c r="Y169">
        <v>0</v>
      </c>
    </row>
    <row r="170" spans="1:25" x14ac:dyDescent="0.25">
      <c r="A170">
        <f>1*hirdetett_kurzusok_tabla[[#This Row],[Órarendi igények]]</f>
        <v>162</v>
      </c>
      <c r="B170" t="s">
        <v>1867</v>
      </c>
      <c r="C170" t="s">
        <v>3924</v>
      </c>
      <c r="D170" t="s">
        <v>3713</v>
      </c>
      <c r="E170" s="258"/>
      <c r="G170" t="s">
        <v>3925</v>
      </c>
      <c r="H170" t="s">
        <v>1797</v>
      </c>
      <c r="I170">
        <v>15</v>
      </c>
      <c r="J170" t="s">
        <v>3926</v>
      </c>
      <c r="K170">
        <v>0</v>
      </c>
      <c r="L170" t="s">
        <v>1798</v>
      </c>
      <c r="M170" t="s">
        <v>1798</v>
      </c>
      <c r="N170" t="s">
        <v>1798</v>
      </c>
      <c r="P170" t="s">
        <v>4336</v>
      </c>
      <c r="Q170">
        <v>44713.548460648002</v>
      </c>
      <c r="Y170">
        <v>0</v>
      </c>
    </row>
    <row r="171" spans="1:25" x14ac:dyDescent="0.25">
      <c r="A171">
        <f>1*hirdetett_kurzusok_tabla[[#This Row],[Órarendi igények]]</f>
        <v>163</v>
      </c>
      <c r="B171" t="s">
        <v>1867</v>
      </c>
      <c r="C171" t="s">
        <v>3307</v>
      </c>
      <c r="D171" t="s">
        <v>3308</v>
      </c>
      <c r="E171" s="258"/>
      <c r="F171" t="s">
        <v>4682</v>
      </c>
      <c r="G171" t="s">
        <v>3309</v>
      </c>
      <c r="H171" t="s">
        <v>1797</v>
      </c>
      <c r="I171">
        <v>20</v>
      </c>
      <c r="J171" t="s">
        <v>1173</v>
      </c>
      <c r="K171">
        <v>0</v>
      </c>
      <c r="L171" t="str">
        <f>CONCATENATE(hirdetett_kurzusok_tabla[[#This Row],[Hét típusa]],hirdetett_kurzusok_tabla[[#This Row],[Órarendi információ]])</f>
        <v>CS:18:00-20:00(B Nyelvi labor (Magyar u.) (ÁB-1,5-118))</v>
      </c>
      <c r="M171" t="s">
        <v>1798</v>
      </c>
      <c r="N171" t="s">
        <v>1798</v>
      </c>
      <c r="O171" t="s">
        <v>3438</v>
      </c>
      <c r="P171" t="s">
        <v>3439</v>
      </c>
      <c r="Q171">
        <v>44704.686145833002</v>
      </c>
      <c r="R171" t="s">
        <v>3440</v>
      </c>
      <c r="S171" t="s">
        <v>3339</v>
      </c>
      <c r="T171" t="s">
        <v>4016</v>
      </c>
      <c r="U171" t="s">
        <v>4026</v>
      </c>
      <c r="V171" t="s">
        <v>4050</v>
      </c>
      <c r="W171" t="s">
        <v>3326</v>
      </c>
      <c r="Y171">
        <v>0</v>
      </c>
    </row>
    <row r="172" spans="1:25" x14ac:dyDescent="0.25">
      <c r="A172">
        <f>1*hirdetett_kurzusok_tabla[[#This Row],[Órarendi igények]]</f>
        <v>164</v>
      </c>
      <c r="B172" t="s">
        <v>1867</v>
      </c>
      <c r="C172" t="s">
        <v>3368</v>
      </c>
      <c r="D172" t="s">
        <v>3308</v>
      </c>
      <c r="E172" s="258"/>
      <c r="F172" t="s">
        <v>5152</v>
      </c>
      <c r="G172" t="s">
        <v>3369</v>
      </c>
      <c r="H172" t="s">
        <v>1797</v>
      </c>
      <c r="I172">
        <v>20</v>
      </c>
      <c r="J172" t="s">
        <v>1166</v>
      </c>
      <c r="K172">
        <v>0</v>
      </c>
      <c r="L172" t="str">
        <f>CONCATENATE(hirdetett_kurzusok_tabla[[#This Row],[Hét típusa]],hirdetett_kurzusok_tabla[[#This Row],[Órarendi információ]])</f>
        <v>SZE:14:00-16:00(304-es B/12 Gyakorló (ÁB-3-304-01-12))</v>
      </c>
      <c r="M172" t="s">
        <v>1798</v>
      </c>
      <c r="N172" t="s">
        <v>1798</v>
      </c>
      <c r="O172" t="s">
        <v>3438</v>
      </c>
      <c r="P172" t="s">
        <v>3439</v>
      </c>
      <c r="Q172">
        <v>44704.686712962997</v>
      </c>
      <c r="R172" t="s">
        <v>3560</v>
      </c>
      <c r="S172" t="s">
        <v>3329</v>
      </c>
      <c r="T172" t="s">
        <v>3324</v>
      </c>
      <c r="U172" t="s">
        <v>3350</v>
      </c>
      <c r="V172" t="s">
        <v>5082</v>
      </c>
      <c r="W172" t="s">
        <v>3326</v>
      </c>
      <c r="Y172">
        <v>0</v>
      </c>
    </row>
    <row r="173" spans="1:25" x14ac:dyDescent="0.25">
      <c r="A173">
        <f>1*hirdetett_kurzusok_tabla[[#This Row],[Órarendi igények]]</f>
        <v>165</v>
      </c>
      <c r="B173" t="s">
        <v>1867</v>
      </c>
      <c r="C173" t="s">
        <v>2761</v>
      </c>
      <c r="D173" t="s">
        <v>1795</v>
      </c>
      <c r="E173" s="258" t="s">
        <v>26</v>
      </c>
      <c r="F173" t="s">
        <v>5044</v>
      </c>
      <c r="G173" t="s">
        <v>2762</v>
      </c>
      <c r="H173" t="s">
        <v>1797</v>
      </c>
      <c r="I173">
        <v>666</v>
      </c>
      <c r="J173" t="s">
        <v>379</v>
      </c>
      <c r="K173">
        <v>0</v>
      </c>
      <c r="L173" t="str">
        <f>CONCATENATE(hirdetett_kurzusok_tabla[[#This Row],[Hét típusa]],hirdetett_kurzusok_tabla[[#This Row],[Órarendi információ]])</f>
        <v>++SZO:10:40-11:40(Egyetem tér 1-3. I 1/2 emelet VI. tanterem (Fayer auditórium) (ÁA-1,5-203-01-11))</v>
      </c>
      <c r="M173" t="s">
        <v>1798</v>
      </c>
      <c r="N173" t="s">
        <v>1798</v>
      </c>
      <c r="Q173">
        <v>44697.604895832999</v>
      </c>
      <c r="R173" t="s">
        <v>1159</v>
      </c>
      <c r="S173" t="s">
        <v>4770</v>
      </c>
      <c r="T173" t="s">
        <v>4863</v>
      </c>
      <c r="U173" t="s">
        <v>4894</v>
      </c>
      <c r="V173" t="s">
        <v>3331</v>
      </c>
      <c r="W173" t="s">
        <v>4875</v>
      </c>
      <c r="Y173">
        <v>0</v>
      </c>
    </row>
    <row r="174" spans="1:25" x14ac:dyDescent="0.25">
      <c r="A174">
        <f>1*hirdetett_kurzusok_tabla[[#This Row],[Órarendi igények]]</f>
        <v>166</v>
      </c>
      <c r="B174" t="s">
        <v>1867</v>
      </c>
      <c r="C174" t="s">
        <v>1868</v>
      </c>
      <c r="D174" t="s">
        <v>1869</v>
      </c>
      <c r="E174" s="258"/>
      <c r="F174" t="s">
        <v>4130</v>
      </c>
      <c r="G174" t="s">
        <v>1870</v>
      </c>
      <c r="H174" t="s">
        <v>1871</v>
      </c>
      <c r="I174">
        <v>0</v>
      </c>
      <c r="J174" t="s">
        <v>379</v>
      </c>
      <c r="K174">
        <v>0</v>
      </c>
      <c r="L174" t="str">
        <f>CONCATENATE(hirdetett_kurzusok_tabla[[#This Row],[Hét típusa]],hirdetett_kurzusok_tabla[[#This Row],[Órarendi információ]])</f>
        <v>H:16:00-18:00(B Nyelvi labor (Magyar u.) (ÁB-1,5-118))</v>
      </c>
      <c r="M174" t="s">
        <v>1798</v>
      </c>
      <c r="N174" t="s">
        <v>1798</v>
      </c>
      <c r="Q174">
        <v>44692.678842592999</v>
      </c>
      <c r="R174" t="s">
        <v>1158</v>
      </c>
      <c r="S174" t="s">
        <v>3333</v>
      </c>
      <c r="T174" t="s">
        <v>3350</v>
      </c>
      <c r="U174" t="s">
        <v>4016</v>
      </c>
      <c r="V174" t="s">
        <v>4050</v>
      </c>
      <c r="W174" t="s">
        <v>3326</v>
      </c>
      <c r="Y174">
        <v>0</v>
      </c>
    </row>
    <row r="175" spans="1:25" x14ac:dyDescent="0.25">
      <c r="A175">
        <f>1*hirdetett_kurzusok_tabla[[#This Row],[Órarendi igények]]</f>
        <v>167</v>
      </c>
      <c r="B175" t="s">
        <v>1867</v>
      </c>
      <c r="C175" t="s">
        <v>1947</v>
      </c>
      <c r="D175" t="s">
        <v>1948</v>
      </c>
      <c r="E175" s="258"/>
      <c r="F175" t="s">
        <v>4151</v>
      </c>
      <c r="G175" t="s">
        <v>1870</v>
      </c>
      <c r="H175" t="s">
        <v>1871</v>
      </c>
      <c r="I175">
        <v>0</v>
      </c>
      <c r="J175" t="s">
        <v>379</v>
      </c>
      <c r="K175">
        <v>0</v>
      </c>
      <c r="L175" t="str">
        <f>CONCATENATE(hirdetett_kurzusok_tabla[[#This Row],[Hét típusa]],hirdetett_kurzusok_tabla[[#This Row],[Órarendi információ]])</f>
        <v>K:16:00-18:00(B Nyelvi labor (Magyar u.) (ÁB-1,5-118))</v>
      </c>
      <c r="M175" t="s">
        <v>1798</v>
      </c>
      <c r="N175" t="s">
        <v>1798</v>
      </c>
      <c r="Q175">
        <v>44692.680243055998</v>
      </c>
      <c r="R175" t="s">
        <v>1158</v>
      </c>
      <c r="S175" t="s">
        <v>3322</v>
      </c>
      <c r="T175" t="s">
        <v>3350</v>
      </c>
      <c r="U175" t="s">
        <v>4016</v>
      </c>
      <c r="V175" t="s">
        <v>4050</v>
      </c>
      <c r="W175" t="s">
        <v>3326</v>
      </c>
      <c r="Y175">
        <v>0</v>
      </c>
    </row>
    <row r="176" spans="1:25" x14ac:dyDescent="0.25">
      <c r="A176">
        <f>1*hirdetett_kurzusok_tabla[[#This Row],[Órarendi igények]]</f>
        <v>168</v>
      </c>
      <c r="B176" t="s">
        <v>1867</v>
      </c>
      <c r="C176" t="s">
        <v>1937</v>
      </c>
      <c r="D176" t="s">
        <v>1928</v>
      </c>
      <c r="E176" s="258"/>
      <c r="F176" t="s">
        <v>4131</v>
      </c>
      <c r="G176" t="s">
        <v>1870</v>
      </c>
      <c r="H176" t="s">
        <v>1871</v>
      </c>
      <c r="I176">
        <v>0</v>
      </c>
      <c r="J176" t="s">
        <v>379</v>
      </c>
      <c r="K176">
        <v>0</v>
      </c>
      <c r="L176" t="str">
        <f>CONCATENATE(hirdetett_kurzusok_tabla[[#This Row],[Hét típusa]],hirdetett_kurzusok_tabla[[#This Row],[Órarendi információ]])</f>
        <v>H:14:00-16:00(B Nyelvi labor (Magyar u.) (ÁB-1,5-118))</v>
      </c>
      <c r="M176" t="s">
        <v>1798</v>
      </c>
      <c r="N176" t="s">
        <v>1798</v>
      </c>
      <c r="Q176">
        <v>44692.680254630002</v>
      </c>
      <c r="R176" t="s">
        <v>1158</v>
      </c>
      <c r="S176" t="s">
        <v>3333</v>
      </c>
      <c r="T176" t="s">
        <v>3324</v>
      </c>
      <c r="U176" t="s">
        <v>3350</v>
      </c>
      <c r="V176" t="s">
        <v>4050</v>
      </c>
      <c r="W176" t="s">
        <v>3326</v>
      </c>
      <c r="Y176">
        <v>0</v>
      </c>
    </row>
    <row r="177" spans="1:25" x14ac:dyDescent="0.25">
      <c r="A177">
        <f>1*hirdetett_kurzusok_tabla[[#This Row],[Órarendi igények]]</f>
        <v>169</v>
      </c>
      <c r="B177" t="s">
        <v>1867</v>
      </c>
      <c r="C177" t="s">
        <v>1872</v>
      </c>
      <c r="D177" t="s">
        <v>1873</v>
      </c>
      <c r="F177" t="s">
        <v>4132</v>
      </c>
      <c r="G177" t="s">
        <v>1870</v>
      </c>
      <c r="H177" t="s">
        <v>1871</v>
      </c>
      <c r="I177">
        <v>0</v>
      </c>
      <c r="J177" t="s">
        <v>379</v>
      </c>
      <c r="K177">
        <v>0</v>
      </c>
      <c r="L177" t="str">
        <f>CONCATENATE(hirdetett_kurzusok_tabla[[#This Row],[Hét típusa]],hirdetett_kurzusok_tabla[[#This Row],[Órarendi információ]])</f>
        <v>K:14:00-16:00(B Nyelvi labor (Magyar u.) (ÁB-1,5-118))</v>
      </c>
      <c r="M177" t="s">
        <v>1798</v>
      </c>
      <c r="N177" t="s">
        <v>1798</v>
      </c>
      <c r="Q177">
        <v>44692.680254630002</v>
      </c>
      <c r="R177" t="s">
        <v>1158</v>
      </c>
      <c r="S177" t="s">
        <v>3322</v>
      </c>
      <c r="T177" t="s">
        <v>3324</v>
      </c>
      <c r="U177" t="s">
        <v>3350</v>
      </c>
      <c r="V177" t="s">
        <v>4050</v>
      </c>
      <c r="W177" t="s">
        <v>3326</v>
      </c>
      <c r="Y177">
        <v>0</v>
      </c>
    </row>
    <row r="178" spans="1:25" x14ac:dyDescent="0.25">
      <c r="A178">
        <f>1*hirdetett_kurzusok_tabla[[#This Row],[Órarendi igények]]</f>
        <v>170</v>
      </c>
      <c r="B178" t="s">
        <v>1867</v>
      </c>
      <c r="C178" t="s">
        <v>1923</v>
      </c>
      <c r="D178" t="s">
        <v>1924</v>
      </c>
      <c r="E178" s="258"/>
      <c r="F178" t="s">
        <v>4049</v>
      </c>
      <c r="G178" t="s">
        <v>1870</v>
      </c>
      <c r="H178" t="s">
        <v>1871</v>
      </c>
      <c r="I178">
        <v>0</v>
      </c>
      <c r="J178" t="s">
        <v>379</v>
      </c>
      <c r="K178">
        <v>0</v>
      </c>
      <c r="L178" t="str">
        <f>CONCATENATE(hirdetett_kurzusok_tabla[[#This Row],[Hét típusa]],hirdetett_kurzusok_tabla[[#This Row],[Órarendi információ]])</f>
        <v>SZE:14:00-16:00(B Nyelvi labor (Magyar u.) (ÁB-1,5-118))</v>
      </c>
      <c r="M178" t="s">
        <v>1798</v>
      </c>
      <c r="N178" t="s">
        <v>1798</v>
      </c>
      <c r="Q178">
        <v>44692.680254630002</v>
      </c>
      <c r="R178" t="s">
        <v>1158</v>
      </c>
      <c r="S178" t="s">
        <v>3329</v>
      </c>
      <c r="T178" t="s">
        <v>3324</v>
      </c>
      <c r="U178" t="s">
        <v>3350</v>
      </c>
      <c r="V178" t="s">
        <v>4050</v>
      </c>
      <c r="W178" t="s">
        <v>3326</v>
      </c>
      <c r="Y178">
        <v>0</v>
      </c>
    </row>
    <row r="179" spans="1:25" x14ac:dyDescent="0.25">
      <c r="A179">
        <f>1*hirdetett_kurzusok_tabla[[#This Row],[Órarendi igények]]</f>
        <v>171</v>
      </c>
      <c r="B179" t="s">
        <v>1867</v>
      </c>
      <c r="C179" t="s">
        <v>1959</v>
      </c>
      <c r="D179" t="s">
        <v>1942</v>
      </c>
      <c r="E179" s="258"/>
      <c r="F179" t="s">
        <v>4051</v>
      </c>
      <c r="G179" t="s">
        <v>1870</v>
      </c>
      <c r="H179" t="s">
        <v>1871</v>
      </c>
      <c r="I179">
        <v>0</v>
      </c>
      <c r="J179" t="s">
        <v>379</v>
      </c>
      <c r="K179">
        <v>0</v>
      </c>
      <c r="L179" t="str">
        <f>CONCATENATE(hirdetett_kurzusok_tabla[[#This Row],[Hét típusa]],hirdetett_kurzusok_tabla[[#This Row],[Órarendi információ]])</f>
        <v>CS:14:00-16:00(B Nyelvi labor (Magyar u.) (ÁB-1,5-118))</v>
      </c>
      <c r="M179" t="s">
        <v>1798</v>
      </c>
      <c r="N179" t="s">
        <v>1798</v>
      </c>
      <c r="Q179">
        <v>44692.680254630002</v>
      </c>
      <c r="R179" t="s">
        <v>1158</v>
      </c>
      <c r="S179" t="s">
        <v>3339</v>
      </c>
      <c r="T179" t="s">
        <v>3324</v>
      </c>
      <c r="U179" t="s">
        <v>3350</v>
      </c>
      <c r="V179" t="s">
        <v>4050</v>
      </c>
      <c r="W179" t="s">
        <v>3326</v>
      </c>
      <c r="Y179">
        <v>0</v>
      </c>
    </row>
    <row r="180" spans="1:25" x14ac:dyDescent="0.25">
      <c r="A180">
        <f>1*hirdetett_kurzusok_tabla[[#This Row],[Órarendi igények]]</f>
        <v>172</v>
      </c>
      <c r="B180" t="s">
        <v>1867</v>
      </c>
      <c r="C180" t="s">
        <v>1906</v>
      </c>
      <c r="D180" t="s">
        <v>1907</v>
      </c>
      <c r="E180" s="258"/>
      <c r="F180" t="s">
        <v>4086</v>
      </c>
      <c r="G180" t="s">
        <v>1870</v>
      </c>
      <c r="H180" t="s">
        <v>1871</v>
      </c>
      <c r="I180">
        <v>0</v>
      </c>
      <c r="J180" t="s">
        <v>379</v>
      </c>
      <c r="K180">
        <v>0</v>
      </c>
      <c r="L180" t="str">
        <f>CONCATENATE(hirdetett_kurzusok_tabla[[#This Row],[Hét típusa]],hirdetett_kurzusok_tabla[[#This Row],[Órarendi információ]])</f>
        <v>SZE:16:00-18:00(B Nyelvi labor (Magyar u.) (ÁB-1,5-118))</v>
      </c>
      <c r="M180" t="s">
        <v>1798</v>
      </c>
      <c r="N180" t="s">
        <v>1798</v>
      </c>
      <c r="Q180">
        <v>44692.680254630002</v>
      </c>
      <c r="R180" t="s">
        <v>1158</v>
      </c>
      <c r="S180" t="s">
        <v>3329</v>
      </c>
      <c r="T180" t="s">
        <v>3350</v>
      </c>
      <c r="U180" t="s">
        <v>4016</v>
      </c>
      <c r="V180" t="s">
        <v>4050</v>
      </c>
      <c r="W180" t="s">
        <v>3326</v>
      </c>
      <c r="Y180">
        <v>0</v>
      </c>
    </row>
    <row r="181" spans="1:25" x14ac:dyDescent="0.25">
      <c r="A181">
        <f>1*hirdetett_kurzusok_tabla[[#This Row],[Órarendi igények]]</f>
        <v>173</v>
      </c>
      <c r="B181" t="s">
        <v>1867</v>
      </c>
      <c r="C181" t="s">
        <v>1949</v>
      </c>
      <c r="D181" t="s">
        <v>1930</v>
      </c>
      <c r="E181" s="258"/>
      <c r="F181" t="s">
        <v>4087</v>
      </c>
      <c r="G181" t="s">
        <v>1870</v>
      </c>
      <c r="H181" t="s">
        <v>1871</v>
      </c>
      <c r="I181">
        <v>0</v>
      </c>
      <c r="J181" t="s">
        <v>379</v>
      </c>
      <c r="K181">
        <v>0</v>
      </c>
      <c r="L181" t="str">
        <f>CONCATENATE(hirdetett_kurzusok_tabla[[#This Row],[Hét típusa]],hirdetett_kurzusok_tabla[[#This Row],[Órarendi információ]])</f>
        <v>P:14:00-16:00(B Nyelvi labor (Magyar u.) (ÁB-1,5-118))</v>
      </c>
      <c r="M181" t="s">
        <v>1798</v>
      </c>
      <c r="N181" t="s">
        <v>1798</v>
      </c>
      <c r="Q181">
        <v>44692.680254630002</v>
      </c>
      <c r="R181" t="s">
        <v>1158</v>
      </c>
      <c r="S181" t="s">
        <v>3373</v>
      </c>
      <c r="T181" t="s">
        <v>3324</v>
      </c>
      <c r="U181" t="s">
        <v>3350</v>
      </c>
      <c r="V181" t="s">
        <v>4050</v>
      </c>
      <c r="W181" t="s">
        <v>3326</v>
      </c>
      <c r="Y181">
        <v>0</v>
      </c>
    </row>
    <row r="182" spans="1:25" x14ac:dyDescent="0.25">
      <c r="A182">
        <f>1*hirdetett_kurzusok_tabla[[#This Row],[Órarendi igények]]</f>
        <v>174</v>
      </c>
      <c r="B182" t="s">
        <v>1867</v>
      </c>
      <c r="C182" t="s">
        <v>1950</v>
      </c>
      <c r="D182" t="s">
        <v>1881</v>
      </c>
      <c r="E182" s="258"/>
      <c r="F182" t="s">
        <v>4186</v>
      </c>
      <c r="G182" t="s">
        <v>1870</v>
      </c>
      <c r="H182" t="s">
        <v>1871</v>
      </c>
      <c r="I182">
        <v>0</v>
      </c>
      <c r="J182" t="s">
        <v>379</v>
      </c>
      <c r="K182">
        <v>0</v>
      </c>
      <c r="L182" t="str">
        <f>CONCATENATE(hirdetett_kurzusok_tabla[[#This Row],[Hét típusa]],hirdetett_kurzusok_tabla[[#This Row],[Órarendi információ]])</f>
        <v>CS:16:00-18:00(B Nyelvi labor (Magyar u.) (ÁB-1,5-118))</v>
      </c>
      <c r="M182" t="s">
        <v>1798</v>
      </c>
      <c r="N182" t="s">
        <v>1798</v>
      </c>
      <c r="Q182">
        <v>44692.680254630002</v>
      </c>
      <c r="R182" t="s">
        <v>1158</v>
      </c>
      <c r="S182" t="s">
        <v>3339</v>
      </c>
      <c r="T182" t="s">
        <v>3350</v>
      </c>
      <c r="U182" t="s">
        <v>4016</v>
      </c>
      <c r="V182" t="s">
        <v>4050</v>
      </c>
      <c r="W182" t="s">
        <v>3326</v>
      </c>
      <c r="Y182">
        <v>0</v>
      </c>
    </row>
    <row r="183" spans="1:25" x14ac:dyDescent="0.25">
      <c r="A183">
        <f>1*hirdetett_kurzusok_tabla[[#This Row],[Órarendi igények]]</f>
        <v>175</v>
      </c>
      <c r="B183" t="s">
        <v>1867</v>
      </c>
      <c r="C183" t="s">
        <v>1938</v>
      </c>
      <c r="D183" t="s">
        <v>1939</v>
      </c>
      <c r="E183" s="258"/>
      <c r="F183" t="s">
        <v>4052</v>
      </c>
      <c r="G183" t="s">
        <v>1870</v>
      </c>
      <c r="H183" t="s">
        <v>1871</v>
      </c>
      <c r="I183">
        <v>0</v>
      </c>
      <c r="J183" t="s">
        <v>379</v>
      </c>
      <c r="K183">
        <v>0</v>
      </c>
      <c r="L183" t="str">
        <f>CONCATENATE(hirdetett_kurzusok_tabla[[#This Row],[Hét típusa]],hirdetett_kurzusok_tabla[[#This Row],[Órarendi információ]])</f>
        <v>P:16:00-18:00(B Nyelvi labor (Magyar u.) (ÁB-1,5-118))</v>
      </c>
      <c r="M183" t="s">
        <v>1798</v>
      </c>
      <c r="N183" t="s">
        <v>1798</v>
      </c>
      <c r="Q183">
        <v>44692.680254630002</v>
      </c>
      <c r="R183" t="s">
        <v>1158</v>
      </c>
      <c r="S183" t="s">
        <v>3373</v>
      </c>
      <c r="T183" t="s">
        <v>3350</v>
      </c>
      <c r="U183" t="s">
        <v>4016</v>
      </c>
      <c r="V183" t="s">
        <v>4050</v>
      </c>
      <c r="W183" t="s">
        <v>3326</v>
      </c>
      <c r="Y183">
        <v>0</v>
      </c>
    </row>
    <row r="184" spans="1:25" x14ac:dyDescent="0.25">
      <c r="A184">
        <f>1*hirdetett_kurzusok_tabla[[#This Row],[Órarendi igények]]</f>
        <v>176</v>
      </c>
      <c r="B184" t="s">
        <v>1867</v>
      </c>
      <c r="C184" t="s">
        <v>1960</v>
      </c>
      <c r="D184" t="s">
        <v>1944</v>
      </c>
      <c r="E184" s="258"/>
      <c r="F184" t="s">
        <v>4296</v>
      </c>
      <c r="G184" t="s">
        <v>1870</v>
      </c>
      <c r="H184" t="s">
        <v>1871</v>
      </c>
      <c r="I184">
        <v>0</v>
      </c>
      <c r="J184" t="s">
        <v>379</v>
      </c>
      <c r="K184">
        <v>0</v>
      </c>
      <c r="L184" t="str">
        <f>CONCATENATE(hirdetett_kurzusok_tabla[[#This Row],[Hét típusa]],hirdetett_kurzusok_tabla[[#This Row],[Órarendi információ]])</f>
        <v>H:14:00-16:00(B/14 Gyakorló (ÁB-3-307-01-11))</v>
      </c>
      <c r="M184" t="s">
        <v>1798</v>
      </c>
      <c r="N184" t="s">
        <v>1798</v>
      </c>
      <c r="Q184">
        <v>44692.680254630002</v>
      </c>
      <c r="R184" t="s">
        <v>1159</v>
      </c>
      <c r="S184" t="s">
        <v>3333</v>
      </c>
      <c r="T184" t="s">
        <v>3324</v>
      </c>
      <c r="U184" t="s">
        <v>3350</v>
      </c>
      <c r="V184" t="s">
        <v>4163</v>
      </c>
      <c r="W184" t="s">
        <v>3326</v>
      </c>
      <c r="Y184">
        <v>0</v>
      </c>
    </row>
    <row r="185" spans="1:25" x14ac:dyDescent="0.25">
      <c r="A185">
        <f>1*hirdetett_kurzusok_tabla[[#This Row],[Órarendi igények]]</f>
        <v>177</v>
      </c>
      <c r="B185" t="s">
        <v>1867</v>
      </c>
      <c r="C185" t="s">
        <v>1961</v>
      </c>
      <c r="D185" t="s">
        <v>1910</v>
      </c>
      <c r="E185" s="258"/>
      <c r="F185" t="s">
        <v>4291</v>
      </c>
      <c r="G185" t="s">
        <v>1870</v>
      </c>
      <c r="H185" t="s">
        <v>1871</v>
      </c>
      <c r="I185">
        <v>0</v>
      </c>
      <c r="J185" t="s">
        <v>379</v>
      </c>
      <c r="K185">
        <v>0</v>
      </c>
      <c r="L185" t="str">
        <f>CONCATENATE(hirdetett_kurzusok_tabla[[#This Row],[Hét típusa]],hirdetett_kurzusok_tabla[[#This Row],[Órarendi információ]])</f>
        <v>H:16:00-18:00(B/14 Gyakorló (ÁB-3-307-01-11))</v>
      </c>
      <c r="M185" t="s">
        <v>1798</v>
      </c>
      <c r="N185" t="s">
        <v>1798</v>
      </c>
      <c r="Q185">
        <v>44692.680254630002</v>
      </c>
      <c r="R185" t="s">
        <v>1159</v>
      </c>
      <c r="S185" t="s">
        <v>3333</v>
      </c>
      <c r="T185" t="s">
        <v>3350</v>
      </c>
      <c r="U185" t="s">
        <v>4016</v>
      </c>
      <c r="V185" t="s">
        <v>4163</v>
      </c>
      <c r="W185" t="s">
        <v>3326</v>
      </c>
      <c r="Y185">
        <v>0</v>
      </c>
    </row>
    <row r="186" spans="1:25" x14ac:dyDescent="0.25">
      <c r="A186">
        <f>1*hirdetett_kurzusok_tabla[[#This Row],[Órarendi igények]]</f>
        <v>178</v>
      </c>
      <c r="B186" t="s">
        <v>1867</v>
      </c>
      <c r="C186" t="s">
        <v>1874</v>
      </c>
      <c r="D186" t="s">
        <v>1875</v>
      </c>
      <c r="E186" s="258"/>
      <c r="F186" t="s">
        <v>4187</v>
      </c>
      <c r="G186" t="s">
        <v>1870</v>
      </c>
      <c r="H186" t="s">
        <v>1871</v>
      </c>
      <c r="I186">
        <v>0</v>
      </c>
      <c r="J186" t="s">
        <v>379</v>
      </c>
      <c r="K186">
        <v>0</v>
      </c>
      <c r="L186" t="str">
        <f>CONCATENATE(hirdetett_kurzusok_tabla[[#This Row],[Hét típusa]],hirdetett_kurzusok_tabla[[#This Row],[Órarendi információ]])</f>
        <v>SZE:12:00-14:00(B gyakorló 19. (Magyar u.) (ÁB-2,5-321))</v>
      </c>
      <c r="M186" t="s">
        <v>1798</v>
      </c>
      <c r="N186" t="s">
        <v>1798</v>
      </c>
      <c r="Q186">
        <v>44692.680254630002</v>
      </c>
      <c r="R186" t="s">
        <v>1159</v>
      </c>
      <c r="S186" t="s">
        <v>3329</v>
      </c>
      <c r="T186" t="s">
        <v>3323</v>
      </c>
      <c r="U186" t="s">
        <v>3324</v>
      </c>
      <c r="V186" t="s">
        <v>4021</v>
      </c>
      <c r="W186" t="s">
        <v>3326</v>
      </c>
      <c r="Y186">
        <v>0</v>
      </c>
    </row>
    <row r="187" spans="1:25" x14ac:dyDescent="0.25">
      <c r="A187">
        <f>1*hirdetett_kurzusok_tabla[[#This Row],[Órarendi igények]]</f>
        <v>179</v>
      </c>
      <c r="B187" t="s">
        <v>1867</v>
      </c>
      <c r="C187" t="s">
        <v>1925</v>
      </c>
      <c r="D187" t="s">
        <v>1926</v>
      </c>
      <c r="E187" s="258"/>
      <c r="F187" t="s">
        <v>4133</v>
      </c>
      <c r="G187" t="s">
        <v>1870</v>
      </c>
      <c r="H187" t="s">
        <v>1871</v>
      </c>
      <c r="I187">
        <v>0</v>
      </c>
      <c r="J187" t="s">
        <v>379</v>
      </c>
      <c r="K187">
        <v>0</v>
      </c>
      <c r="L187" t="str">
        <f>CONCATENATE(hirdetett_kurzusok_tabla[[#This Row],[Hét típusa]],hirdetett_kurzusok_tabla[[#This Row],[Órarendi információ]])</f>
        <v>SZE:14:00-16:00(B gyakorló 19. (Magyar u.) (ÁB-2,5-321))</v>
      </c>
      <c r="M187" t="s">
        <v>1798</v>
      </c>
      <c r="N187" t="s">
        <v>1798</v>
      </c>
      <c r="Q187">
        <v>44692.680254630002</v>
      </c>
      <c r="R187" t="s">
        <v>1159</v>
      </c>
      <c r="S187" t="s">
        <v>3329</v>
      </c>
      <c r="T187" t="s">
        <v>3324</v>
      </c>
      <c r="U187" t="s">
        <v>3350</v>
      </c>
      <c r="V187" t="s">
        <v>4021</v>
      </c>
      <c r="W187" t="s">
        <v>3326</v>
      </c>
      <c r="Y187">
        <v>0</v>
      </c>
    </row>
    <row r="188" spans="1:25" x14ac:dyDescent="0.25">
      <c r="A188">
        <f>1*hirdetett_kurzusok_tabla[[#This Row],[Órarendi igények]]</f>
        <v>180</v>
      </c>
      <c r="B188" t="s">
        <v>1867</v>
      </c>
      <c r="C188" t="s">
        <v>1962</v>
      </c>
      <c r="D188" t="s">
        <v>1954</v>
      </c>
      <c r="E188" s="258"/>
      <c r="F188" t="s">
        <v>4088</v>
      </c>
      <c r="G188" t="s">
        <v>1870</v>
      </c>
      <c r="H188" t="s">
        <v>1871</v>
      </c>
      <c r="I188">
        <v>0</v>
      </c>
      <c r="J188" t="s">
        <v>379</v>
      </c>
      <c r="K188">
        <v>0</v>
      </c>
      <c r="L188" t="str">
        <f>CONCATENATE(hirdetett_kurzusok_tabla[[#This Row],[Hét típusa]],hirdetett_kurzusok_tabla[[#This Row],[Órarendi információ]])</f>
        <v>K:14:00-16:00(B gyakorló 19. (Magyar u.) (ÁB-2,5-321))</v>
      </c>
      <c r="M188" t="s">
        <v>1798</v>
      </c>
      <c r="N188" t="s">
        <v>1798</v>
      </c>
      <c r="Q188">
        <v>44692.680254630002</v>
      </c>
      <c r="R188" t="s">
        <v>1159</v>
      </c>
      <c r="S188" t="s">
        <v>3322</v>
      </c>
      <c r="T188" t="s">
        <v>3324</v>
      </c>
      <c r="U188" t="s">
        <v>3350</v>
      </c>
      <c r="V188" t="s">
        <v>4021</v>
      </c>
      <c r="W188" t="s">
        <v>3326</v>
      </c>
      <c r="Y188">
        <v>0</v>
      </c>
    </row>
    <row r="189" spans="1:25" x14ac:dyDescent="0.25">
      <c r="A189">
        <f>1*hirdetett_kurzusok_tabla[[#This Row],[Órarendi igények]]</f>
        <v>181</v>
      </c>
      <c r="B189" t="s">
        <v>1867</v>
      </c>
      <c r="C189" t="s">
        <v>1898</v>
      </c>
      <c r="D189" t="s">
        <v>1899</v>
      </c>
      <c r="E189" s="258"/>
      <c r="F189" t="s">
        <v>4188</v>
      </c>
      <c r="G189" t="s">
        <v>1870</v>
      </c>
      <c r="H189" t="s">
        <v>1871</v>
      </c>
      <c r="I189">
        <v>0</v>
      </c>
      <c r="J189" t="s">
        <v>379</v>
      </c>
      <c r="K189">
        <v>0</v>
      </c>
      <c r="L189" t="str">
        <f>CONCATENATE(hirdetett_kurzusok_tabla[[#This Row],[Hét típusa]],hirdetett_kurzusok_tabla[[#This Row],[Órarendi információ]])</f>
        <v>SZE:16:00-18:00(B gyakorló 19. (Magyar u.) (ÁB-2,5-321))</v>
      </c>
      <c r="M189" t="s">
        <v>1798</v>
      </c>
      <c r="N189" t="s">
        <v>1798</v>
      </c>
      <c r="Q189">
        <v>44692.680254630002</v>
      </c>
      <c r="R189" t="s">
        <v>1159</v>
      </c>
      <c r="S189" t="s">
        <v>3329</v>
      </c>
      <c r="T189" t="s">
        <v>3350</v>
      </c>
      <c r="U189" t="s">
        <v>4016</v>
      </c>
      <c r="V189" t="s">
        <v>4021</v>
      </c>
      <c r="W189" t="s">
        <v>3326</v>
      </c>
      <c r="Y189">
        <v>0</v>
      </c>
    </row>
    <row r="190" spans="1:25" x14ac:dyDescent="0.25">
      <c r="A190">
        <f>1*hirdetett_kurzusok_tabla[[#This Row],[Órarendi igények]]</f>
        <v>182</v>
      </c>
      <c r="B190" t="s">
        <v>1867</v>
      </c>
      <c r="C190" t="s">
        <v>1876</v>
      </c>
      <c r="D190" t="s">
        <v>1877</v>
      </c>
      <c r="E190" s="258"/>
      <c r="F190" t="s">
        <v>4020</v>
      </c>
      <c r="G190" t="s">
        <v>1870</v>
      </c>
      <c r="H190" t="s">
        <v>1871</v>
      </c>
      <c r="I190">
        <v>0</v>
      </c>
      <c r="J190" t="s">
        <v>379</v>
      </c>
      <c r="K190">
        <v>0</v>
      </c>
      <c r="L190" t="str">
        <f>CONCATENATE(hirdetett_kurzusok_tabla[[#This Row],[Hét típusa]],hirdetett_kurzusok_tabla[[#This Row],[Órarendi információ]])</f>
        <v>K:16:00-18:00(B gyakorló 19. (Magyar u.) (ÁB-2,5-321))</v>
      </c>
      <c r="M190" t="s">
        <v>1798</v>
      </c>
      <c r="N190" t="s">
        <v>1798</v>
      </c>
      <c r="Q190">
        <v>44692.680266203999</v>
      </c>
      <c r="R190" t="s">
        <v>1159</v>
      </c>
      <c r="S190" t="s">
        <v>3322</v>
      </c>
      <c r="T190" t="s">
        <v>3350</v>
      </c>
      <c r="U190" t="s">
        <v>4016</v>
      </c>
      <c r="V190" t="s">
        <v>4021</v>
      </c>
      <c r="W190" t="s">
        <v>3326</v>
      </c>
      <c r="Y190">
        <v>0</v>
      </c>
    </row>
    <row r="191" spans="1:25" x14ac:dyDescent="0.25">
      <c r="A191">
        <f>1*hirdetett_kurzusok_tabla[[#This Row],[Órarendi igények]]</f>
        <v>183</v>
      </c>
      <c r="B191" t="s">
        <v>1867</v>
      </c>
      <c r="C191" t="s">
        <v>1940</v>
      </c>
      <c r="D191" t="s">
        <v>1885</v>
      </c>
      <c r="E191" s="258"/>
      <c r="F191" t="s">
        <v>4249</v>
      </c>
      <c r="G191" t="s">
        <v>1870</v>
      </c>
      <c r="H191" t="s">
        <v>1871</v>
      </c>
      <c r="I191">
        <v>0</v>
      </c>
      <c r="J191" t="s">
        <v>379</v>
      </c>
      <c r="K191">
        <v>0</v>
      </c>
      <c r="L191" t="str">
        <f>CONCATENATE(hirdetett_kurzusok_tabla[[#This Row],[Hét típusa]],hirdetett_kurzusok_tabla[[#This Row],[Órarendi információ]])</f>
        <v>CS:10:00-12:00(B/14 Gyakorló (ÁB-3-307-01-11))</v>
      </c>
      <c r="M191" t="s">
        <v>1798</v>
      </c>
      <c r="N191" t="s">
        <v>1798</v>
      </c>
      <c r="Q191">
        <v>44692.680266203999</v>
      </c>
      <c r="R191" t="s">
        <v>1159</v>
      </c>
      <c r="S191" t="s">
        <v>3339</v>
      </c>
      <c r="T191" t="s">
        <v>3330</v>
      </c>
      <c r="U191" t="s">
        <v>3323</v>
      </c>
      <c r="V191" t="s">
        <v>4163</v>
      </c>
      <c r="W191" t="s">
        <v>3326</v>
      </c>
      <c r="Y191">
        <v>0</v>
      </c>
    </row>
    <row r="192" spans="1:25" x14ac:dyDescent="0.25">
      <c r="A192">
        <f>1*hirdetett_kurzusok_tabla[[#This Row],[Órarendi igények]]</f>
        <v>184</v>
      </c>
      <c r="B192" t="s">
        <v>1867</v>
      </c>
      <c r="C192" t="s">
        <v>1878</v>
      </c>
      <c r="D192" t="s">
        <v>1879</v>
      </c>
      <c r="E192" s="258"/>
      <c r="F192" t="s">
        <v>4053</v>
      </c>
      <c r="G192" t="s">
        <v>1870</v>
      </c>
      <c r="H192" t="s">
        <v>1871</v>
      </c>
      <c r="I192">
        <v>0</v>
      </c>
      <c r="J192" t="s">
        <v>379</v>
      </c>
      <c r="K192">
        <v>0</v>
      </c>
      <c r="L192" t="str">
        <f>CONCATENATE(hirdetett_kurzusok_tabla[[#This Row],[Hét típusa]],hirdetett_kurzusok_tabla[[#This Row],[Órarendi információ]])</f>
        <v>CS:12:00-14:00(B gyakorló 19. (Magyar u.) (ÁB-2,5-321))</v>
      </c>
      <c r="M192" t="s">
        <v>1798</v>
      </c>
      <c r="N192" t="s">
        <v>1798</v>
      </c>
      <c r="Q192">
        <v>44692.680266203999</v>
      </c>
      <c r="R192" t="s">
        <v>1159</v>
      </c>
      <c r="S192" t="s">
        <v>3339</v>
      </c>
      <c r="T192" t="s">
        <v>3323</v>
      </c>
      <c r="U192" t="s">
        <v>3324</v>
      </c>
      <c r="V192" t="s">
        <v>4021</v>
      </c>
      <c r="W192" t="s">
        <v>3326</v>
      </c>
      <c r="Y192">
        <v>0</v>
      </c>
    </row>
    <row r="193" spans="1:25" x14ac:dyDescent="0.25">
      <c r="A193">
        <f>1*hirdetett_kurzusok_tabla[[#This Row],[Órarendi igények]]</f>
        <v>185</v>
      </c>
      <c r="B193" t="s">
        <v>1867</v>
      </c>
      <c r="C193" t="s">
        <v>1900</v>
      </c>
      <c r="D193" t="s">
        <v>1901</v>
      </c>
      <c r="E193" s="258"/>
      <c r="F193" t="s">
        <v>4806</v>
      </c>
      <c r="G193" t="s">
        <v>1870</v>
      </c>
      <c r="H193" t="s">
        <v>1871</v>
      </c>
      <c r="I193">
        <v>0</v>
      </c>
      <c r="J193" t="s">
        <v>379</v>
      </c>
      <c r="K193">
        <v>0</v>
      </c>
      <c r="L193" t="str">
        <f>CONCATENATE(hirdetett_kurzusok_tabla[[#This Row],[Hét típusa]],hirdetett_kurzusok_tabla[[#This Row],[Órarendi információ]])</f>
        <v>CS:14:00-16:00(B gyakorló 19. (Magyar u.) (ÁB-2,5-321))</v>
      </c>
      <c r="M193" t="s">
        <v>1798</v>
      </c>
      <c r="N193" t="s">
        <v>1798</v>
      </c>
      <c r="Q193">
        <v>44692.680266203999</v>
      </c>
      <c r="R193" t="s">
        <v>1159</v>
      </c>
      <c r="S193" t="s">
        <v>3339</v>
      </c>
      <c r="T193" t="s">
        <v>3324</v>
      </c>
      <c r="U193" t="s">
        <v>3350</v>
      </c>
      <c r="V193" t="s">
        <v>4021</v>
      </c>
      <c r="W193" t="s">
        <v>3326</v>
      </c>
      <c r="Y193">
        <v>0</v>
      </c>
    </row>
    <row r="194" spans="1:25" x14ac:dyDescent="0.25">
      <c r="A194">
        <f>1*hirdetett_kurzusok_tabla[[#This Row],[Órarendi igények]]</f>
        <v>186</v>
      </c>
      <c r="B194" t="s">
        <v>1867</v>
      </c>
      <c r="C194" t="s">
        <v>3922</v>
      </c>
      <c r="D194" t="s">
        <v>3713</v>
      </c>
      <c r="E194" s="258"/>
      <c r="G194" t="s">
        <v>3923</v>
      </c>
      <c r="H194" t="s">
        <v>1797</v>
      </c>
      <c r="I194">
        <v>20</v>
      </c>
      <c r="J194" t="s">
        <v>1174</v>
      </c>
      <c r="K194">
        <v>0</v>
      </c>
      <c r="L194" t="s">
        <v>1798</v>
      </c>
      <c r="M194" t="s">
        <v>1798</v>
      </c>
      <c r="N194" t="s">
        <v>1798</v>
      </c>
      <c r="P194" t="s">
        <v>4336</v>
      </c>
      <c r="Q194">
        <v>44713.498043981002</v>
      </c>
      <c r="R194" t="s">
        <v>3440</v>
      </c>
      <c r="Y194">
        <v>0</v>
      </c>
    </row>
    <row r="195" spans="1:25" x14ac:dyDescent="0.25">
      <c r="A195">
        <f>1*hirdetett_kurzusok_tabla[[#This Row],[Órarendi igények]]</f>
        <v>187</v>
      </c>
      <c r="B195" t="s">
        <v>1867</v>
      </c>
      <c r="C195" t="s">
        <v>3891</v>
      </c>
      <c r="D195" t="s">
        <v>3713</v>
      </c>
      <c r="E195" s="258"/>
      <c r="F195" t="s">
        <v>5106</v>
      </c>
      <c r="G195" t="s">
        <v>3892</v>
      </c>
      <c r="H195" t="s">
        <v>1797</v>
      </c>
      <c r="I195">
        <v>20</v>
      </c>
      <c r="J195" t="s">
        <v>1169</v>
      </c>
      <c r="K195">
        <v>0</v>
      </c>
      <c r="L195" t="str">
        <f>CONCATENATE(hirdetett_kurzusok_tabla[[#This Row],[Hét típusa]],hirdetett_kurzusok_tabla[[#This Row],[Órarendi információ]])</f>
        <v>K:10:00-12:00(B Nyelvi labor (Magyar u.) (ÁB-1,5-118)); CS:10:00-12:00(310-es B/15 Gyakorló (ÁB-3...</v>
      </c>
      <c r="M195" t="s">
        <v>1798</v>
      </c>
      <c r="N195" t="s">
        <v>1798</v>
      </c>
      <c r="Q195">
        <v>44713.568229167002</v>
      </c>
      <c r="R195" t="s">
        <v>3440</v>
      </c>
      <c r="S195" t="s">
        <v>3339</v>
      </c>
      <c r="T195" t="s">
        <v>3330</v>
      </c>
      <c r="U195" t="s">
        <v>3323</v>
      </c>
      <c r="V195" t="s">
        <v>5099</v>
      </c>
      <c r="W195" t="s">
        <v>3326</v>
      </c>
      <c r="Y195">
        <v>0</v>
      </c>
    </row>
    <row r="196" spans="1:25" x14ac:dyDescent="0.25">
      <c r="A196">
        <f>1*hirdetett_kurzusok_tabla[[#This Row],[Órarendi igények]]</f>
        <v>187</v>
      </c>
      <c r="B196" t="s">
        <v>1867</v>
      </c>
      <c r="C196" t="s">
        <v>3891</v>
      </c>
      <c r="D196" t="s">
        <v>3713</v>
      </c>
      <c r="E196" s="258"/>
      <c r="F196" t="s">
        <v>5106</v>
      </c>
      <c r="G196" t="s">
        <v>3892</v>
      </c>
      <c r="H196" t="s">
        <v>1797</v>
      </c>
      <c r="I196">
        <v>20</v>
      </c>
      <c r="J196" t="s">
        <v>1169</v>
      </c>
      <c r="K196">
        <v>0</v>
      </c>
      <c r="L196" t="str">
        <f>CONCATENATE(hirdetett_kurzusok_tabla[[#This Row],[Hét típusa]],hirdetett_kurzusok_tabla[[#This Row],[Órarendi információ]])</f>
        <v>K:10:00-12:00(B Nyelvi labor (Magyar u.) (ÁB-1,5-118)); CS:10:00-12:00(310-es B/15 Gyakorló (ÁB-3...</v>
      </c>
      <c r="M196" t="s">
        <v>1798</v>
      </c>
      <c r="N196" t="s">
        <v>1798</v>
      </c>
      <c r="Q196">
        <v>44713.568229167002</v>
      </c>
      <c r="R196" t="s">
        <v>3440</v>
      </c>
      <c r="S196" t="s">
        <v>3322</v>
      </c>
      <c r="T196" t="s">
        <v>3330</v>
      </c>
      <c r="U196" t="s">
        <v>3323</v>
      </c>
      <c r="V196" t="s">
        <v>4050</v>
      </c>
      <c r="W196" t="s">
        <v>3326</v>
      </c>
      <c r="Y196">
        <v>0</v>
      </c>
    </row>
    <row r="197" spans="1:25" x14ac:dyDescent="0.25">
      <c r="A197">
        <f>1*hirdetett_kurzusok_tabla[[#This Row],[Órarendi igények]]</f>
        <v>188</v>
      </c>
      <c r="B197" t="s">
        <v>1867</v>
      </c>
      <c r="C197" t="s">
        <v>3759</v>
      </c>
      <c r="D197" t="s">
        <v>3713</v>
      </c>
      <c r="E197" s="258"/>
      <c r="F197" t="s">
        <v>5150</v>
      </c>
      <c r="G197" t="s">
        <v>3760</v>
      </c>
      <c r="H197" t="s">
        <v>1797</v>
      </c>
      <c r="I197">
        <v>20</v>
      </c>
      <c r="J197" t="s">
        <v>1171</v>
      </c>
      <c r="K197">
        <v>0</v>
      </c>
      <c r="L197" t="str">
        <f>CONCATENATE(hirdetett_kurzusok_tabla[[#This Row],[Hét típusa]],hirdetett_kurzusok_tabla[[#This Row],[Órarendi információ]])</f>
        <v>K:12:00-14:00(B Nyelvi labor (Magyar u.) (ÁB-1,5-118)); CS:12:00-14:00(Magyar u. 1/2 emelet 002-e...</v>
      </c>
      <c r="M197" t="s">
        <v>1798</v>
      </c>
      <c r="N197" t="s">
        <v>1798</v>
      </c>
      <c r="P197" t="s">
        <v>4353</v>
      </c>
      <c r="Q197">
        <v>44713.567835647998</v>
      </c>
      <c r="R197" t="s">
        <v>3440</v>
      </c>
      <c r="S197" t="s">
        <v>3339</v>
      </c>
      <c r="T197" t="s">
        <v>3323</v>
      </c>
      <c r="U197" t="s">
        <v>3324</v>
      </c>
      <c r="V197" t="s">
        <v>5111</v>
      </c>
      <c r="W197" t="s">
        <v>3326</v>
      </c>
      <c r="Y197">
        <v>0</v>
      </c>
    </row>
    <row r="198" spans="1:25" x14ac:dyDescent="0.25">
      <c r="A198">
        <f>1*hirdetett_kurzusok_tabla[[#This Row],[Órarendi igények]]</f>
        <v>188</v>
      </c>
      <c r="B198" t="s">
        <v>1867</v>
      </c>
      <c r="C198" t="s">
        <v>3759</v>
      </c>
      <c r="D198" t="s">
        <v>3713</v>
      </c>
      <c r="E198" s="258"/>
      <c r="F198" t="s">
        <v>5150</v>
      </c>
      <c r="G198" t="s">
        <v>3760</v>
      </c>
      <c r="H198" t="s">
        <v>1797</v>
      </c>
      <c r="I198">
        <v>20</v>
      </c>
      <c r="J198" t="s">
        <v>1171</v>
      </c>
      <c r="K198">
        <v>0</v>
      </c>
      <c r="L198" t="str">
        <f>CONCATENATE(hirdetett_kurzusok_tabla[[#This Row],[Hét típusa]],hirdetett_kurzusok_tabla[[#This Row],[Órarendi információ]])</f>
        <v>K:12:00-14:00(B Nyelvi labor (Magyar u.) (ÁB-1,5-118)); CS:12:00-14:00(Magyar u. 1/2 emelet 002-e...</v>
      </c>
      <c r="M198" t="s">
        <v>1798</v>
      </c>
      <c r="N198" t="s">
        <v>1798</v>
      </c>
      <c r="P198" t="s">
        <v>4353</v>
      </c>
      <c r="Q198">
        <v>44713.567835647998</v>
      </c>
      <c r="R198" t="s">
        <v>3440</v>
      </c>
      <c r="S198" t="s">
        <v>3322</v>
      </c>
      <c r="T198" t="s">
        <v>3323</v>
      </c>
      <c r="U198" t="s">
        <v>3324</v>
      </c>
      <c r="V198" t="s">
        <v>4050</v>
      </c>
      <c r="W198" t="s">
        <v>3326</v>
      </c>
      <c r="Y198">
        <v>0</v>
      </c>
    </row>
    <row r="199" spans="1:25" x14ac:dyDescent="0.25">
      <c r="A199">
        <f>1*hirdetett_kurzusok_tabla[[#This Row],[Órarendi igények]]</f>
        <v>189</v>
      </c>
      <c r="B199" t="s">
        <v>1802</v>
      </c>
      <c r="C199" t="s">
        <v>3791</v>
      </c>
      <c r="D199" t="s">
        <v>3713</v>
      </c>
      <c r="F199" t="s">
        <v>4607</v>
      </c>
      <c r="G199" t="s">
        <v>3792</v>
      </c>
      <c r="H199" t="s">
        <v>1797</v>
      </c>
      <c r="I199">
        <v>15</v>
      </c>
      <c r="J199" t="s">
        <v>3793</v>
      </c>
      <c r="K199">
        <v>0</v>
      </c>
      <c r="L199" t="str">
        <f>CONCATENATE(hirdetett_kurzusok_tabla[[#This Row],[Hét típusa]],hirdetett_kurzusok_tabla[[#This Row],[Órarendi információ]])</f>
        <v>H:16:00-18:00(Egyetem tér 1-3. IV. emelet 602. A/13 gyakorló (ÁA-4-602-01-12))</v>
      </c>
      <c r="M199" t="s">
        <v>1798</v>
      </c>
      <c r="N199" t="s">
        <v>1798</v>
      </c>
      <c r="Q199">
        <v>44713.548888889003</v>
      </c>
      <c r="R199" t="s">
        <v>4534</v>
      </c>
      <c r="S199" t="s">
        <v>3333</v>
      </c>
      <c r="T199" t="s">
        <v>3350</v>
      </c>
      <c r="U199" t="s">
        <v>4016</v>
      </c>
      <c r="V199" t="s">
        <v>4480</v>
      </c>
      <c r="W199" t="s">
        <v>3326</v>
      </c>
      <c r="Y199">
        <v>0</v>
      </c>
    </row>
    <row r="200" spans="1:25" x14ac:dyDescent="0.25">
      <c r="A200">
        <f>1*hirdetett_kurzusok_tabla[[#This Row],[Órarendi igények]]</f>
        <v>190</v>
      </c>
      <c r="B200" t="s">
        <v>1802</v>
      </c>
      <c r="C200" t="s">
        <v>3763</v>
      </c>
      <c r="D200" t="s">
        <v>3713</v>
      </c>
      <c r="F200" t="s">
        <v>4739</v>
      </c>
      <c r="G200" t="s">
        <v>3764</v>
      </c>
      <c r="H200" t="s">
        <v>1797</v>
      </c>
      <c r="I200">
        <v>20</v>
      </c>
      <c r="J200" t="s">
        <v>3765</v>
      </c>
      <c r="K200">
        <v>0</v>
      </c>
      <c r="L200" t="str">
        <f>CONCATENATE(hirdetett_kurzusok_tabla[[#This Row],[Hét típusa]],hirdetett_kurzusok_tabla[[#This Row],[Órarendi információ]])</f>
        <v>K:18:00-20:00(Egyetem tér 1-3. III. emelet 321 PhD szoba (ÁA-3-321-01-13))</v>
      </c>
      <c r="M200" t="s">
        <v>1798</v>
      </c>
      <c r="N200" t="s">
        <v>1798</v>
      </c>
      <c r="Q200">
        <v>44713.565590277998</v>
      </c>
      <c r="R200" t="s">
        <v>1180</v>
      </c>
      <c r="S200" t="s">
        <v>3322</v>
      </c>
      <c r="T200" t="s">
        <v>4016</v>
      </c>
      <c r="U200" t="s">
        <v>4026</v>
      </c>
      <c r="V200" t="s">
        <v>4192</v>
      </c>
      <c r="W200" t="s">
        <v>3326</v>
      </c>
      <c r="Y200">
        <v>0</v>
      </c>
    </row>
    <row r="201" spans="1:25" x14ac:dyDescent="0.25">
      <c r="A201">
        <f>1*hirdetett_kurzusok_tabla[[#This Row],[Órarendi igények]]</f>
        <v>191</v>
      </c>
      <c r="B201" t="s">
        <v>1802</v>
      </c>
      <c r="C201" t="s">
        <v>3898</v>
      </c>
      <c r="D201" t="s">
        <v>3713</v>
      </c>
      <c r="E201" s="258"/>
      <c r="F201" t="s">
        <v>4497</v>
      </c>
      <c r="G201" t="s">
        <v>3899</v>
      </c>
      <c r="H201" t="s">
        <v>1797</v>
      </c>
      <c r="I201">
        <v>20</v>
      </c>
      <c r="J201" t="s">
        <v>1181</v>
      </c>
      <c r="K201">
        <v>0</v>
      </c>
      <c r="L201" t="str">
        <f>CONCATENATE(hirdetett_kurzusok_tabla[[#This Row],[Hét típusa]],hirdetett_kurzusok_tabla[[#This Row],[Órarendi információ]])</f>
        <v>CS:14:00-16:00(B/1 Gyakorló (ÁB-0-001-01-11))</v>
      </c>
      <c r="M201" t="s">
        <v>1798</v>
      </c>
      <c r="N201" t="s">
        <v>1798</v>
      </c>
      <c r="Q201">
        <v>44713.498437499999</v>
      </c>
      <c r="R201" t="s">
        <v>3443</v>
      </c>
      <c r="S201" t="s">
        <v>3339</v>
      </c>
      <c r="T201" t="s">
        <v>3324</v>
      </c>
      <c r="U201" t="s">
        <v>3350</v>
      </c>
      <c r="V201" t="s">
        <v>4017</v>
      </c>
      <c r="W201" t="s">
        <v>3326</v>
      </c>
      <c r="Y201">
        <v>0</v>
      </c>
    </row>
    <row r="202" spans="1:25" x14ac:dyDescent="0.25">
      <c r="A202">
        <f>1*hirdetett_kurzusok_tabla[[#This Row],[Órarendi igények]]</f>
        <v>192</v>
      </c>
      <c r="B202" t="s">
        <v>1802</v>
      </c>
      <c r="C202" t="s">
        <v>3686</v>
      </c>
      <c r="D202" t="s">
        <v>3641</v>
      </c>
      <c r="E202" s="258"/>
      <c r="F202" t="s">
        <v>4674</v>
      </c>
      <c r="G202" t="s">
        <v>3687</v>
      </c>
      <c r="H202" t="s">
        <v>1797</v>
      </c>
      <c r="I202">
        <v>15</v>
      </c>
      <c r="J202" t="s">
        <v>1184</v>
      </c>
      <c r="K202">
        <v>0</v>
      </c>
      <c r="L202" t="str">
        <f>CONCATENATE(hirdetett_kurzusok_tabla[[#This Row],[Hét típusa]],hirdetett_kurzusok_tabla[[#This Row],[Órarendi információ]])</f>
        <v>H:18:00-20:00(Egyetem tér 1-3. III. emelet 324. A/12 gyakorló (ÁA-3-324-01-12))</v>
      </c>
      <c r="M202" t="s">
        <v>1798</v>
      </c>
      <c r="N202" t="s">
        <v>1798</v>
      </c>
      <c r="O202" t="s">
        <v>3472</v>
      </c>
      <c r="Q202">
        <v>44711.694791667003</v>
      </c>
      <c r="R202" t="s">
        <v>3927</v>
      </c>
      <c r="S202" t="s">
        <v>3333</v>
      </c>
      <c r="T202" t="s">
        <v>4016</v>
      </c>
      <c r="U202" t="s">
        <v>4026</v>
      </c>
      <c r="V202" t="s">
        <v>4402</v>
      </c>
      <c r="W202" t="s">
        <v>3326</v>
      </c>
      <c r="Y202">
        <v>0</v>
      </c>
    </row>
    <row r="203" spans="1:25" x14ac:dyDescent="0.25">
      <c r="A203">
        <f>1*hirdetett_kurzusok_tabla[[#This Row],[Órarendi igények]]</f>
        <v>193</v>
      </c>
      <c r="B203" t="s">
        <v>1802</v>
      </c>
      <c r="C203" t="s">
        <v>3827</v>
      </c>
      <c r="D203" t="s">
        <v>3713</v>
      </c>
      <c r="E203" s="258"/>
      <c r="F203" t="s">
        <v>5161</v>
      </c>
      <c r="G203" t="s">
        <v>3828</v>
      </c>
      <c r="H203" t="s">
        <v>1797</v>
      </c>
      <c r="I203">
        <v>25</v>
      </c>
      <c r="J203" t="s">
        <v>3829</v>
      </c>
      <c r="K203">
        <v>0</v>
      </c>
      <c r="L203" t="str">
        <f>CONCATENATE(hirdetett_kurzusok_tabla[[#This Row],[Hét típusa]],hirdetett_kurzusok_tabla[[#This Row],[Órarendi információ]])</f>
        <v>SZE:14:00-16:00(Magyar u. 1/2 emelet 001-es B/4 gyakorló (ÁB-0,5-001-01-11))</v>
      </c>
      <c r="M203" t="s">
        <v>1798</v>
      </c>
      <c r="N203" t="s">
        <v>1798</v>
      </c>
      <c r="Q203">
        <v>44713.626666666998</v>
      </c>
      <c r="R203" t="s">
        <v>3535</v>
      </c>
      <c r="S203" t="s">
        <v>3329</v>
      </c>
      <c r="T203" t="s">
        <v>3324</v>
      </c>
      <c r="U203" t="s">
        <v>3350</v>
      </c>
      <c r="V203" t="s">
        <v>5092</v>
      </c>
      <c r="W203" t="s">
        <v>3326</v>
      </c>
      <c r="Y203">
        <v>0</v>
      </c>
    </row>
    <row r="204" spans="1:25" x14ac:dyDescent="0.25">
      <c r="A204">
        <f>1*hirdetett_kurzusok_tabla[[#This Row],[Órarendi igények]]</f>
        <v>194</v>
      </c>
      <c r="B204" t="s">
        <v>1802</v>
      </c>
      <c r="C204" t="s">
        <v>3895</v>
      </c>
      <c r="D204" t="s">
        <v>3713</v>
      </c>
      <c r="E204" s="258"/>
      <c r="F204" t="s">
        <v>5173</v>
      </c>
      <c r="G204" t="s">
        <v>3896</v>
      </c>
      <c r="H204" t="s">
        <v>1797</v>
      </c>
      <c r="I204">
        <v>30</v>
      </c>
      <c r="J204" t="s">
        <v>3897</v>
      </c>
      <c r="K204">
        <v>0</v>
      </c>
      <c r="L204" t="str">
        <f>CONCATENATE(hirdetett_kurzusok_tabla[[#This Row],[Hét típusa]],hirdetett_kurzusok_tabla[[#This Row],[Órarendi információ]])</f>
        <v>P:08:00-10:00(202-es B gyakorló 06. (Kecskeméti u.) (ÁB-2-202-01-12))</v>
      </c>
      <c r="M204" t="s">
        <v>1798</v>
      </c>
      <c r="N204" t="s">
        <v>1798</v>
      </c>
      <c r="Q204">
        <v>44713.629733795999</v>
      </c>
      <c r="R204" t="s">
        <v>3584</v>
      </c>
      <c r="S204" t="s">
        <v>3373</v>
      </c>
      <c r="T204" t="s">
        <v>3374</v>
      </c>
      <c r="U204" t="s">
        <v>3330</v>
      </c>
      <c r="V204" t="s">
        <v>5078</v>
      </c>
      <c r="W204" t="s">
        <v>3326</v>
      </c>
      <c r="Y204">
        <v>0</v>
      </c>
    </row>
    <row r="205" spans="1:25" x14ac:dyDescent="0.25">
      <c r="A205">
        <f>1*hirdetett_kurzusok_tabla[[#This Row],[Órarendi igények]]</f>
        <v>195</v>
      </c>
      <c r="B205" t="s">
        <v>1802</v>
      </c>
      <c r="C205" t="s">
        <v>3048</v>
      </c>
      <c r="D205" t="s">
        <v>2930</v>
      </c>
      <c r="E205" s="258"/>
      <c r="F205" t="s">
        <v>4862</v>
      </c>
      <c r="G205" t="s">
        <v>3049</v>
      </c>
      <c r="H205" t="s">
        <v>1871</v>
      </c>
      <c r="I205">
        <v>0</v>
      </c>
      <c r="J205" t="s">
        <v>862</v>
      </c>
      <c r="K205">
        <v>0</v>
      </c>
      <c r="L205" t="str">
        <f>CONCATENATE(hirdetett_kurzusok_tabla[[#This Row],[Hét típusa]],hirdetett_kurzusok_tabla[[#This Row],[Órarendi információ]])</f>
        <v>CS:14:00-16:00(Egyetem tér 1-3. IV. emelet VIII. tanterem (Vécsey auditórium) (ÁA-4-503-01-11))</v>
      </c>
      <c r="M205" t="s">
        <v>1798</v>
      </c>
      <c r="N205" t="s">
        <v>1798</v>
      </c>
      <c r="O205" t="s">
        <v>3472</v>
      </c>
      <c r="Q205">
        <v>44700.686122685001</v>
      </c>
      <c r="R205" t="s">
        <v>3370</v>
      </c>
      <c r="S205" t="s">
        <v>3339</v>
      </c>
      <c r="T205" t="s">
        <v>3324</v>
      </c>
      <c r="U205" t="s">
        <v>3350</v>
      </c>
      <c r="V205" t="s">
        <v>4589</v>
      </c>
      <c r="W205" t="s">
        <v>3326</v>
      </c>
      <c r="Y205">
        <v>0</v>
      </c>
    </row>
    <row r="206" spans="1:25" x14ac:dyDescent="0.25">
      <c r="A206">
        <f>1*hirdetett_kurzusok_tabla[[#This Row],[Órarendi igények]]</f>
        <v>196</v>
      </c>
      <c r="B206" t="s">
        <v>1802</v>
      </c>
      <c r="C206" t="s">
        <v>3870</v>
      </c>
      <c r="D206" t="s">
        <v>3713</v>
      </c>
      <c r="E206" s="258"/>
      <c r="G206" t="s">
        <v>3871</v>
      </c>
      <c r="H206" t="s">
        <v>1797</v>
      </c>
      <c r="I206">
        <v>40</v>
      </c>
      <c r="J206" t="s">
        <v>3872</v>
      </c>
      <c r="K206">
        <v>0</v>
      </c>
      <c r="L206" t="s">
        <v>1798</v>
      </c>
      <c r="M206" t="s">
        <v>1798</v>
      </c>
      <c r="N206" t="s">
        <v>1798</v>
      </c>
      <c r="Q206">
        <v>44713.633657407001</v>
      </c>
      <c r="R206" t="s">
        <v>3584</v>
      </c>
      <c r="Y206">
        <v>0</v>
      </c>
    </row>
    <row r="207" spans="1:25" x14ac:dyDescent="0.25">
      <c r="A207">
        <f>1*hirdetett_kurzusok_tabla[[#This Row],[Órarendi igények]]</f>
        <v>197</v>
      </c>
      <c r="B207" t="s">
        <v>1802</v>
      </c>
      <c r="C207" t="s">
        <v>2707</v>
      </c>
      <c r="D207" t="s">
        <v>1795</v>
      </c>
      <c r="E207" s="258" t="s">
        <v>38</v>
      </c>
      <c r="F207" t="s">
        <v>4957</v>
      </c>
      <c r="G207" t="s">
        <v>2708</v>
      </c>
      <c r="H207" t="s">
        <v>1797</v>
      </c>
      <c r="I207">
        <v>666</v>
      </c>
      <c r="J207" t="s">
        <v>403</v>
      </c>
      <c r="K207">
        <v>0</v>
      </c>
      <c r="L207" t="str">
        <f>CONCATENATE(hirdetett_kurzusok_tabla[[#This Row],[Hét típusa]],hirdetett_kurzusok_tabla[[#This Row],[Órarendi információ]])</f>
        <v>--SZO:14:20-15:50(Egyetem tér 1-3. II 1/2 emelet VII. tanterem (Nagy Ernő auditórium) (ÁA-2,5-305-0...</v>
      </c>
      <c r="M207" t="s">
        <v>1798</v>
      </c>
      <c r="N207" t="s">
        <v>1798</v>
      </c>
      <c r="Q207">
        <v>44697.603078704</v>
      </c>
      <c r="R207" t="s">
        <v>3584</v>
      </c>
      <c r="S207" t="s">
        <v>4770</v>
      </c>
      <c r="T207" t="s">
        <v>4868</v>
      </c>
      <c r="U207" t="s">
        <v>4888</v>
      </c>
      <c r="V207" t="s">
        <v>3334</v>
      </c>
      <c r="W207" t="s">
        <v>4865</v>
      </c>
      <c r="Y207">
        <v>0</v>
      </c>
    </row>
    <row r="208" spans="1:25" x14ac:dyDescent="0.25">
      <c r="A208">
        <f>1*hirdetett_kurzusok_tabla[[#This Row],[Órarendi igények]]</f>
        <v>198</v>
      </c>
      <c r="B208" t="s">
        <v>1802</v>
      </c>
      <c r="C208" t="s">
        <v>1815</v>
      </c>
      <c r="D208" t="s">
        <v>1795</v>
      </c>
      <c r="E208" s="258"/>
      <c r="F208" t="s">
        <v>3349</v>
      </c>
      <c r="G208" t="s">
        <v>1816</v>
      </c>
      <c r="H208" t="s">
        <v>1797</v>
      </c>
      <c r="I208">
        <v>666</v>
      </c>
      <c r="J208" t="s">
        <v>403</v>
      </c>
      <c r="K208">
        <v>0</v>
      </c>
      <c r="L208" t="str">
        <f>CONCATENATE(hirdetett_kurzusok_tabla[[#This Row],[Hét típusa]],hirdetett_kurzusok_tabla[[#This Row],[Órarendi információ]])</f>
        <v>K:14:00-16:00(Egyetem tér 1-3. I 1/2 emelet VI. tanterem (Fayer auditórium) (ÁA-1,5-203-01-11))</v>
      </c>
      <c r="M208" t="s">
        <v>1798</v>
      </c>
      <c r="N208" t="s">
        <v>1798</v>
      </c>
      <c r="Q208">
        <v>44692.640231480997</v>
      </c>
      <c r="R208" t="s">
        <v>3900</v>
      </c>
      <c r="S208" t="s">
        <v>3322</v>
      </c>
      <c r="T208" t="s">
        <v>3324</v>
      </c>
      <c r="U208" t="s">
        <v>3350</v>
      </c>
      <c r="V208" t="s">
        <v>3331</v>
      </c>
      <c r="W208" t="s">
        <v>3326</v>
      </c>
      <c r="Y208">
        <v>0</v>
      </c>
    </row>
    <row r="209" spans="1:25" x14ac:dyDescent="0.25">
      <c r="A209">
        <f>1*hirdetett_kurzusok_tabla[[#This Row],[Órarendi igények]]</f>
        <v>199</v>
      </c>
      <c r="B209" t="s">
        <v>1802</v>
      </c>
      <c r="C209" t="s">
        <v>2211</v>
      </c>
      <c r="D209" t="s">
        <v>2151</v>
      </c>
      <c r="G209" t="s">
        <v>2153</v>
      </c>
      <c r="H209" t="s">
        <v>1871</v>
      </c>
      <c r="I209">
        <v>0</v>
      </c>
      <c r="J209" t="s">
        <v>2154</v>
      </c>
      <c r="K209">
        <v>0</v>
      </c>
      <c r="L209" t="s">
        <v>1798</v>
      </c>
      <c r="M209" t="s">
        <v>1798</v>
      </c>
      <c r="N209" t="s">
        <v>1798</v>
      </c>
      <c r="Q209">
        <v>44693.680775462999</v>
      </c>
      <c r="R209" t="s">
        <v>1177</v>
      </c>
      <c r="Y209">
        <v>0</v>
      </c>
    </row>
    <row r="210" spans="1:25" x14ac:dyDescent="0.25">
      <c r="A210">
        <f>1*hirdetett_kurzusok_tabla[[#This Row],[Órarendi igények]]</f>
        <v>200</v>
      </c>
      <c r="B210" t="s">
        <v>1802</v>
      </c>
      <c r="C210" t="s">
        <v>2209</v>
      </c>
      <c r="D210" t="s">
        <v>1869</v>
      </c>
      <c r="F210" t="s">
        <v>5093</v>
      </c>
      <c r="G210" t="s">
        <v>2153</v>
      </c>
      <c r="H210" t="s">
        <v>1871</v>
      </c>
      <c r="I210">
        <v>0</v>
      </c>
      <c r="J210" t="s">
        <v>2154</v>
      </c>
      <c r="K210">
        <v>0</v>
      </c>
      <c r="L210" t="str">
        <f>CONCATENATE(hirdetett_kurzusok_tabla[[#This Row],[Hét típusa]],hirdetett_kurzusok_tabla[[#This Row],[Órarendi információ]])</f>
        <v>H:16:00-18:00(204-es B gyakorló 07. (Kecskeméti u.) (ÁB-2-204-01-11))</v>
      </c>
      <c r="M210" t="s">
        <v>1798</v>
      </c>
      <c r="N210" t="s">
        <v>1798</v>
      </c>
      <c r="Q210">
        <v>44693.681319443996</v>
      </c>
      <c r="R210" t="s">
        <v>3607</v>
      </c>
      <c r="S210" t="s">
        <v>3333</v>
      </c>
      <c r="T210" t="s">
        <v>3350</v>
      </c>
      <c r="U210" t="s">
        <v>4016</v>
      </c>
      <c r="V210" t="s">
        <v>5094</v>
      </c>
      <c r="W210" t="s">
        <v>3326</v>
      </c>
      <c r="Y210">
        <v>0</v>
      </c>
    </row>
    <row r="211" spans="1:25" x14ac:dyDescent="0.25">
      <c r="A211">
        <f>1*hirdetett_kurzusok_tabla[[#This Row],[Órarendi igények]]</f>
        <v>201</v>
      </c>
      <c r="B211" t="s">
        <v>1802</v>
      </c>
      <c r="C211" t="s">
        <v>2330</v>
      </c>
      <c r="D211" t="s">
        <v>1948</v>
      </c>
      <c r="E211" s="258"/>
      <c r="F211" t="s">
        <v>5163</v>
      </c>
      <c r="G211" t="s">
        <v>2153</v>
      </c>
      <c r="H211" t="s">
        <v>1871</v>
      </c>
      <c r="I211">
        <v>0</v>
      </c>
      <c r="J211" t="s">
        <v>2154</v>
      </c>
      <c r="K211">
        <v>0</v>
      </c>
      <c r="L211" t="str">
        <f>CONCATENATE(hirdetett_kurzusok_tabla[[#This Row],[Hét típusa]],hirdetett_kurzusok_tabla[[#This Row],[Órarendi információ]])</f>
        <v>CS:12:00-14:00( 305-ös B/13 Gyakorló (ÁB-3-305-01-11))</v>
      </c>
      <c r="M211" t="s">
        <v>1798</v>
      </c>
      <c r="N211" t="s">
        <v>1798</v>
      </c>
      <c r="Q211">
        <v>44693.681319443996</v>
      </c>
      <c r="R211" t="s">
        <v>3370</v>
      </c>
      <c r="S211" t="s">
        <v>3339</v>
      </c>
      <c r="T211" t="s">
        <v>3323</v>
      </c>
      <c r="U211" t="s">
        <v>3324</v>
      </c>
      <c r="V211" t="s">
        <v>5101</v>
      </c>
      <c r="W211" t="s">
        <v>3326</v>
      </c>
      <c r="Y211">
        <v>0</v>
      </c>
    </row>
    <row r="212" spans="1:25" x14ac:dyDescent="0.25">
      <c r="A212">
        <f>1*hirdetett_kurzusok_tabla[[#This Row],[Órarendi igények]]</f>
        <v>202</v>
      </c>
      <c r="B212" t="s">
        <v>1802</v>
      </c>
      <c r="C212" t="s">
        <v>2269</v>
      </c>
      <c r="D212" t="s">
        <v>1928</v>
      </c>
      <c r="E212" s="258"/>
      <c r="F212" t="s">
        <v>5122</v>
      </c>
      <c r="G212" t="s">
        <v>2153</v>
      </c>
      <c r="H212" t="s">
        <v>1871</v>
      </c>
      <c r="I212">
        <v>0</v>
      </c>
      <c r="J212" t="s">
        <v>2154</v>
      </c>
      <c r="K212">
        <v>0</v>
      </c>
      <c r="L212" t="str">
        <f>CONCATENATE(hirdetett_kurzusok_tabla[[#This Row],[Hét típusa]],hirdetett_kurzusok_tabla[[#This Row],[Órarendi információ]])</f>
        <v>SZE:16:00-18:00(202-es B gyakorló 06. (Kecskeméti u.) (ÁB-2-202-01-12))</v>
      </c>
      <c r="M212" t="s">
        <v>1798</v>
      </c>
      <c r="N212" t="s">
        <v>1798</v>
      </c>
      <c r="Q212">
        <v>44693.681319443996</v>
      </c>
      <c r="R212" t="s">
        <v>3505</v>
      </c>
      <c r="S212" t="s">
        <v>3329</v>
      </c>
      <c r="T212" t="s">
        <v>3350</v>
      </c>
      <c r="U212" t="s">
        <v>4016</v>
      </c>
      <c r="V212" t="s">
        <v>5078</v>
      </c>
      <c r="W212" t="s">
        <v>3326</v>
      </c>
      <c r="Y212">
        <v>0</v>
      </c>
    </row>
    <row r="213" spans="1:25" x14ac:dyDescent="0.25">
      <c r="A213">
        <f>1*hirdetett_kurzusok_tabla[[#This Row],[Órarendi igények]]</f>
        <v>203</v>
      </c>
      <c r="B213" t="s">
        <v>1802</v>
      </c>
      <c r="C213" t="s">
        <v>2270</v>
      </c>
      <c r="D213" t="s">
        <v>1873</v>
      </c>
      <c r="F213" t="s">
        <v>5140</v>
      </c>
      <c r="G213" t="s">
        <v>2153</v>
      </c>
      <c r="H213" t="s">
        <v>1871</v>
      </c>
      <c r="I213">
        <v>0</v>
      </c>
      <c r="J213" t="s">
        <v>2154</v>
      </c>
      <c r="K213">
        <v>0</v>
      </c>
      <c r="L213" t="str">
        <f>CONCATENATE(hirdetett_kurzusok_tabla[[#This Row],[Hét típusa]],hirdetett_kurzusok_tabla[[#This Row],[Órarendi információ]])</f>
        <v>SZE:18:00-20:00(202-es B gyakorló 06. (Kecskeméti u.) (ÁB-2-202-01-12))</v>
      </c>
      <c r="M213" t="s">
        <v>1798</v>
      </c>
      <c r="N213" t="s">
        <v>1798</v>
      </c>
      <c r="Q213">
        <v>44693.681319443996</v>
      </c>
      <c r="R213" t="s">
        <v>3505</v>
      </c>
      <c r="S213" t="s">
        <v>3329</v>
      </c>
      <c r="T213" t="s">
        <v>4016</v>
      </c>
      <c r="U213" t="s">
        <v>4026</v>
      </c>
      <c r="V213" t="s">
        <v>5078</v>
      </c>
      <c r="W213" t="s">
        <v>3326</v>
      </c>
      <c r="Y213">
        <v>0</v>
      </c>
    </row>
    <row r="214" spans="1:25" x14ac:dyDescent="0.25">
      <c r="A214">
        <f>1*hirdetett_kurzusok_tabla[[#This Row],[Órarendi igények]]</f>
        <v>204</v>
      </c>
      <c r="B214" t="s">
        <v>1802</v>
      </c>
      <c r="C214" t="s">
        <v>2248</v>
      </c>
      <c r="D214" t="s">
        <v>1924</v>
      </c>
      <c r="E214" s="258"/>
      <c r="F214" t="s">
        <v>5123</v>
      </c>
      <c r="G214" t="s">
        <v>2153</v>
      </c>
      <c r="H214" t="s">
        <v>1871</v>
      </c>
      <c r="I214">
        <v>0</v>
      </c>
      <c r="J214" t="s">
        <v>2154</v>
      </c>
      <c r="K214">
        <v>0</v>
      </c>
      <c r="L214" t="str">
        <f>CONCATENATE(hirdetett_kurzusok_tabla[[#This Row],[Hét típusa]],hirdetett_kurzusok_tabla[[#This Row],[Órarendi információ]])</f>
        <v>CS:12:00-14:00(205-ös B gyakorló 08. (Kecskeméti u.) (ÁB-2-205-01-11))</v>
      </c>
      <c r="M214" t="s">
        <v>1798</v>
      </c>
      <c r="N214" t="s">
        <v>1798</v>
      </c>
      <c r="Q214">
        <v>44693.681319443996</v>
      </c>
      <c r="R214" t="s">
        <v>3336</v>
      </c>
      <c r="S214" t="s">
        <v>3339</v>
      </c>
      <c r="T214" t="s">
        <v>3323</v>
      </c>
      <c r="U214" t="s">
        <v>3324</v>
      </c>
      <c r="V214" t="s">
        <v>5086</v>
      </c>
      <c r="W214" t="s">
        <v>3326</v>
      </c>
      <c r="Y214">
        <v>0</v>
      </c>
    </row>
    <row r="215" spans="1:25" x14ac:dyDescent="0.25">
      <c r="A215">
        <f>1*hirdetett_kurzusok_tabla[[#This Row],[Órarendi igények]]</f>
        <v>205</v>
      </c>
      <c r="B215" t="s">
        <v>1802</v>
      </c>
      <c r="C215" t="s">
        <v>2370</v>
      </c>
      <c r="D215" t="s">
        <v>1942</v>
      </c>
      <c r="F215" t="s">
        <v>4580</v>
      </c>
      <c r="G215" t="s">
        <v>2153</v>
      </c>
      <c r="H215" t="s">
        <v>1871</v>
      </c>
      <c r="I215">
        <v>0</v>
      </c>
      <c r="J215" t="s">
        <v>2154</v>
      </c>
      <c r="K215">
        <v>0</v>
      </c>
      <c r="L215" t="str">
        <f>CONCATENATE(hirdetett_kurzusok_tabla[[#This Row],[Hét típusa]],hirdetett_kurzusok_tabla[[#This Row],[Órarendi információ]])</f>
        <v>CS:14:00-16:00(Egyetem tér 1-3. III. emelet 324. A/12 gyakorló (ÁA-3-324-01-12))</v>
      </c>
      <c r="M215" t="s">
        <v>1798</v>
      </c>
      <c r="N215" t="s">
        <v>1798</v>
      </c>
      <c r="Q215">
        <v>44693.681319443996</v>
      </c>
      <c r="R215" t="s">
        <v>3336</v>
      </c>
      <c r="S215" t="s">
        <v>3339</v>
      </c>
      <c r="T215" t="s">
        <v>3324</v>
      </c>
      <c r="U215" t="s">
        <v>3350</v>
      </c>
      <c r="V215" t="s">
        <v>4402</v>
      </c>
      <c r="W215" t="s">
        <v>3326</v>
      </c>
      <c r="Y215">
        <v>0</v>
      </c>
    </row>
    <row r="216" spans="1:25" x14ac:dyDescent="0.25">
      <c r="A216">
        <f>1*hirdetett_kurzusok_tabla[[#This Row],[Órarendi igények]]</f>
        <v>206</v>
      </c>
      <c r="B216" t="s">
        <v>1802</v>
      </c>
      <c r="C216" t="s">
        <v>2271</v>
      </c>
      <c r="D216" t="s">
        <v>1907</v>
      </c>
      <c r="F216" t="s">
        <v>4472</v>
      </c>
      <c r="G216" t="s">
        <v>2153</v>
      </c>
      <c r="H216" t="s">
        <v>1871</v>
      </c>
      <c r="I216">
        <v>0</v>
      </c>
      <c r="J216" t="s">
        <v>2154</v>
      </c>
      <c r="K216">
        <v>0</v>
      </c>
      <c r="L216" t="str">
        <f>CONCATENATE(hirdetett_kurzusok_tabla[[#This Row],[Hét típusa]],hirdetett_kurzusok_tabla[[#This Row],[Órarendi információ]])</f>
        <v>H:10:00-12:00(B gyakorló 19. (Magyar u.) (ÁB-2,5-321))</v>
      </c>
      <c r="M216" t="s">
        <v>1798</v>
      </c>
      <c r="N216" t="s">
        <v>1798</v>
      </c>
      <c r="Q216">
        <v>44693.681319443996</v>
      </c>
      <c r="R216" t="s">
        <v>3525</v>
      </c>
      <c r="S216" t="s">
        <v>3333</v>
      </c>
      <c r="T216" t="s">
        <v>3330</v>
      </c>
      <c r="U216" t="s">
        <v>3323</v>
      </c>
      <c r="V216" t="s">
        <v>4021</v>
      </c>
      <c r="W216" t="s">
        <v>3326</v>
      </c>
      <c r="Y216">
        <v>0</v>
      </c>
    </row>
    <row r="217" spans="1:25" x14ac:dyDescent="0.25">
      <c r="A217">
        <f>1*hirdetett_kurzusok_tabla[[#This Row],[Órarendi igények]]</f>
        <v>207</v>
      </c>
      <c r="B217" t="s">
        <v>1802</v>
      </c>
      <c r="C217" t="s">
        <v>2152</v>
      </c>
      <c r="D217" t="s">
        <v>1930</v>
      </c>
      <c r="F217" t="s">
        <v>4445</v>
      </c>
      <c r="G217" t="s">
        <v>2153</v>
      </c>
      <c r="H217" t="s">
        <v>1871</v>
      </c>
      <c r="I217">
        <v>0</v>
      </c>
      <c r="J217" t="s">
        <v>2154</v>
      </c>
      <c r="K217">
        <v>0</v>
      </c>
      <c r="L217" t="str">
        <f>CONCATENATE(hirdetett_kurzusok_tabla[[#This Row],[Hét típusa]],hirdetett_kurzusok_tabla[[#This Row],[Órarendi információ]])</f>
        <v>SZE:16:00-18:00(Egyetem tér 1-3. földszint A/15 gyakorló (ÁA-0-028-01-12))</v>
      </c>
      <c r="M217" t="s">
        <v>1798</v>
      </c>
      <c r="N217" t="s">
        <v>1798</v>
      </c>
      <c r="Q217">
        <v>44693.681331018997</v>
      </c>
      <c r="R217" t="s">
        <v>3536</v>
      </c>
      <c r="S217" t="s">
        <v>3329</v>
      </c>
      <c r="T217" t="s">
        <v>3350</v>
      </c>
      <c r="U217" t="s">
        <v>4016</v>
      </c>
      <c r="V217" t="s">
        <v>4045</v>
      </c>
      <c r="W217" t="s">
        <v>3326</v>
      </c>
      <c r="Y217">
        <v>0</v>
      </c>
    </row>
    <row r="218" spans="1:25" x14ac:dyDescent="0.25">
      <c r="A218">
        <f>1*hirdetett_kurzusok_tabla[[#This Row],[Órarendi igények]]</f>
        <v>208</v>
      </c>
      <c r="B218" t="s">
        <v>1802</v>
      </c>
      <c r="C218" t="s">
        <v>2331</v>
      </c>
      <c r="D218" t="s">
        <v>1881</v>
      </c>
      <c r="F218" t="s">
        <v>4498</v>
      </c>
      <c r="G218" t="s">
        <v>2153</v>
      </c>
      <c r="H218" t="s">
        <v>1871</v>
      </c>
      <c r="I218">
        <v>0</v>
      </c>
      <c r="J218" t="s">
        <v>2154</v>
      </c>
      <c r="K218">
        <v>0</v>
      </c>
      <c r="L218" t="str">
        <f>CONCATENATE(hirdetett_kurzusok_tabla[[#This Row],[Hét típusa]],hirdetett_kurzusok_tabla[[#This Row],[Órarendi információ]])</f>
        <v>CS:16:00-18:00(B gyakorló 19. (Magyar u.) (ÁB-2,5-321))</v>
      </c>
      <c r="M218" t="s">
        <v>1798</v>
      </c>
      <c r="N218" t="s">
        <v>1798</v>
      </c>
      <c r="Q218">
        <v>44693.681331018997</v>
      </c>
      <c r="R218" t="s">
        <v>3536</v>
      </c>
      <c r="S218" t="s">
        <v>3339</v>
      </c>
      <c r="T218" t="s">
        <v>3350</v>
      </c>
      <c r="U218" t="s">
        <v>4016</v>
      </c>
      <c r="V218" t="s">
        <v>4021</v>
      </c>
      <c r="W218" t="s">
        <v>3326</v>
      </c>
      <c r="Y218">
        <v>0</v>
      </c>
    </row>
    <row r="219" spans="1:25" x14ac:dyDescent="0.25">
      <c r="A219">
        <f>1*hirdetett_kurzusok_tabla[[#This Row],[Órarendi igények]]</f>
        <v>209</v>
      </c>
      <c r="B219" t="s">
        <v>1802</v>
      </c>
      <c r="C219" t="s">
        <v>2371</v>
      </c>
      <c r="D219" t="s">
        <v>1939</v>
      </c>
      <c r="E219" s="258"/>
      <c r="F219" t="s">
        <v>5141</v>
      </c>
      <c r="G219" t="s">
        <v>2153</v>
      </c>
      <c r="H219" t="s">
        <v>1871</v>
      </c>
      <c r="I219">
        <v>0</v>
      </c>
      <c r="J219" t="s">
        <v>2154</v>
      </c>
      <c r="K219">
        <v>0</v>
      </c>
      <c r="L219" t="str">
        <f>CONCATENATE(hirdetett_kurzusok_tabla[[#This Row],[Hét típusa]],hirdetett_kurzusok_tabla[[#This Row],[Órarendi információ]])</f>
        <v>CS:14:00-16:00(307-es B/14 Gyakorló (ÁB-3-307-01-11))</v>
      </c>
      <c r="M219" t="s">
        <v>1798</v>
      </c>
      <c r="N219" t="s">
        <v>1798</v>
      </c>
      <c r="Q219">
        <v>44693.681331018997</v>
      </c>
      <c r="R219" t="s">
        <v>3536</v>
      </c>
      <c r="S219" t="s">
        <v>3339</v>
      </c>
      <c r="T219" t="s">
        <v>3324</v>
      </c>
      <c r="U219" t="s">
        <v>3350</v>
      </c>
      <c r="V219" t="s">
        <v>5084</v>
      </c>
      <c r="W219" t="s">
        <v>3326</v>
      </c>
      <c r="Y219">
        <v>0</v>
      </c>
    </row>
    <row r="220" spans="1:25" x14ac:dyDescent="0.25">
      <c r="A220">
        <f>1*hirdetett_kurzusok_tabla[[#This Row],[Órarendi igények]]</f>
        <v>210</v>
      </c>
      <c r="B220" t="s">
        <v>1802</v>
      </c>
      <c r="C220" t="s">
        <v>2372</v>
      </c>
      <c r="D220" t="s">
        <v>1944</v>
      </c>
      <c r="E220" s="258"/>
      <c r="F220" t="s">
        <v>4380</v>
      </c>
      <c r="G220" t="s">
        <v>2153</v>
      </c>
      <c r="H220" t="s">
        <v>1871</v>
      </c>
      <c r="I220">
        <v>0</v>
      </c>
      <c r="J220" t="s">
        <v>2154</v>
      </c>
      <c r="K220">
        <v>0</v>
      </c>
      <c r="L220" t="str">
        <f>CONCATENATE(hirdetett_kurzusok_tabla[[#This Row],[Hét típusa]],hirdetett_kurzusok_tabla[[#This Row],[Órarendi információ]])</f>
        <v>SZE:08:00-10:00(B Nyelvi labor (Magyar u.) (ÁB-1,5-118))</v>
      </c>
      <c r="M220" t="s">
        <v>1798</v>
      </c>
      <c r="N220" t="s">
        <v>1798</v>
      </c>
      <c r="Q220">
        <v>44693.681331018997</v>
      </c>
      <c r="R220" t="s">
        <v>3584</v>
      </c>
      <c r="S220" t="s">
        <v>3329</v>
      </c>
      <c r="T220" t="s">
        <v>3374</v>
      </c>
      <c r="U220" t="s">
        <v>3330</v>
      </c>
      <c r="V220" t="s">
        <v>4050</v>
      </c>
      <c r="W220" t="s">
        <v>3326</v>
      </c>
      <c r="Y220">
        <v>0</v>
      </c>
    </row>
    <row r="221" spans="1:25" x14ac:dyDescent="0.25">
      <c r="A221">
        <f>1*hirdetett_kurzusok_tabla[[#This Row],[Órarendi igények]]</f>
        <v>211</v>
      </c>
      <c r="B221" t="s">
        <v>1802</v>
      </c>
      <c r="C221" t="s">
        <v>2373</v>
      </c>
      <c r="D221" t="s">
        <v>1910</v>
      </c>
      <c r="E221" s="258"/>
      <c r="F221" t="s">
        <v>4427</v>
      </c>
      <c r="G221" t="s">
        <v>2153</v>
      </c>
      <c r="H221" t="s">
        <v>1871</v>
      </c>
      <c r="I221">
        <v>0</v>
      </c>
      <c r="J221" t="s">
        <v>2154</v>
      </c>
      <c r="K221">
        <v>0</v>
      </c>
      <c r="L221" t="str">
        <f>CONCATENATE(hirdetett_kurzusok_tabla[[#This Row],[Hét típusa]],hirdetett_kurzusok_tabla[[#This Row],[Órarendi információ]])</f>
        <v>SZE:16:00-18:00(Egyetem tér 1-3. alagsor A/4 gyakorló (ÁA--1-083-01-12))</v>
      </c>
      <c r="M221" t="s">
        <v>1798</v>
      </c>
      <c r="N221" t="s">
        <v>1798</v>
      </c>
      <c r="Q221">
        <v>44693.681331018997</v>
      </c>
      <c r="R221" t="s">
        <v>3584</v>
      </c>
      <c r="S221" t="s">
        <v>3329</v>
      </c>
      <c r="T221" t="s">
        <v>3350</v>
      </c>
      <c r="U221" t="s">
        <v>4016</v>
      </c>
      <c r="V221" t="s">
        <v>4085</v>
      </c>
      <c r="W221" t="s">
        <v>3326</v>
      </c>
      <c r="Y221">
        <v>0</v>
      </c>
    </row>
    <row r="222" spans="1:25" x14ac:dyDescent="0.25">
      <c r="A222">
        <f>1*hirdetett_kurzusok_tabla[[#This Row],[Órarendi igények]]</f>
        <v>212</v>
      </c>
      <c r="B222" t="s">
        <v>1802</v>
      </c>
      <c r="C222" t="s">
        <v>2295</v>
      </c>
      <c r="D222" t="s">
        <v>1875</v>
      </c>
      <c r="E222" s="258"/>
      <c r="F222" t="s">
        <v>4473</v>
      </c>
      <c r="G222" t="s">
        <v>2153</v>
      </c>
      <c r="H222" t="s">
        <v>1871</v>
      </c>
      <c r="I222">
        <v>0</v>
      </c>
      <c r="J222" t="s">
        <v>2154</v>
      </c>
      <c r="K222">
        <v>0</v>
      </c>
      <c r="L222" t="str">
        <f>CONCATENATE(hirdetett_kurzusok_tabla[[#This Row],[Hét típusa]],hirdetett_kurzusok_tabla[[#This Row],[Órarendi információ]])</f>
        <v>SZE:18:00-20:00(Egyetem tér 1-3. alagsor A/4 gyakorló (ÁA--1-083-01-12))</v>
      </c>
      <c r="M222" t="s">
        <v>1798</v>
      </c>
      <c r="N222" t="s">
        <v>1798</v>
      </c>
      <c r="Q222">
        <v>44693.681331018997</v>
      </c>
      <c r="R222" t="s">
        <v>3584</v>
      </c>
      <c r="S222" t="s">
        <v>3329</v>
      </c>
      <c r="T222" t="s">
        <v>4016</v>
      </c>
      <c r="U222" t="s">
        <v>4026</v>
      </c>
      <c r="V222" t="s">
        <v>4085</v>
      </c>
      <c r="W222" t="s">
        <v>3326</v>
      </c>
      <c r="Y222">
        <v>0</v>
      </c>
    </row>
    <row r="223" spans="1:25" x14ac:dyDescent="0.25">
      <c r="A223">
        <f>1*hirdetett_kurzusok_tabla[[#This Row],[Órarendi igények]]</f>
        <v>213</v>
      </c>
      <c r="B223" t="s">
        <v>1802</v>
      </c>
      <c r="C223" t="s">
        <v>2332</v>
      </c>
      <c r="D223" t="s">
        <v>1926</v>
      </c>
      <c r="E223" s="258"/>
      <c r="F223" t="s">
        <v>5142</v>
      </c>
      <c r="G223" t="s">
        <v>2153</v>
      </c>
      <c r="H223" t="s">
        <v>1871</v>
      </c>
      <c r="I223">
        <v>0</v>
      </c>
      <c r="J223" t="s">
        <v>2154</v>
      </c>
      <c r="K223">
        <v>0</v>
      </c>
      <c r="L223" t="str">
        <f>CONCATENATE(hirdetett_kurzusok_tabla[[#This Row],[Hét típusa]],hirdetett_kurzusok_tabla[[#This Row],[Órarendi információ]])</f>
        <v>CS:16:00-18:00(304-es B/12 Gyakorló (ÁB-3-304-01-12))</v>
      </c>
      <c r="M223" t="s">
        <v>1798</v>
      </c>
      <c r="N223" t="s">
        <v>1798</v>
      </c>
      <c r="Q223">
        <v>44693.681331018997</v>
      </c>
      <c r="R223" t="s">
        <v>3441</v>
      </c>
      <c r="S223" t="s">
        <v>3339</v>
      </c>
      <c r="T223" t="s">
        <v>3350</v>
      </c>
      <c r="U223" t="s">
        <v>4016</v>
      </c>
      <c r="V223" t="s">
        <v>5082</v>
      </c>
      <c r="W223" t="s">
        <v>3326</v>
      </c>
      <c r="Y223">
        <v>0</v>
      </c>
    </row>
    <row r="224" spans="1:25" x14ac:dyDescent="0.25">
      <c r="A224">
        <f>1*hirdetett_kurzusok_tabla[[#This Row],[Órarendi igények]]</f>
        <v>214</v>
      </c>
      <c r="B224" t="s">
        <v>1802</v>
      </c>
      <c r="C224" t="s">
        <v>2296</v>
      </c>
      <c r="D224" t="s">
        <v>1954</v>
      </c>
      <c r="E224" s="258"/>
      <c r="F224" t="s">
        <v>5143</v>
      </c>
      <c r="G224" t="s">
        <v>2153</v>
      </c>
      <c r="H224" t="s">
        <v>1871</v>
      </c>
      <c r="I224">
        <v>0</v>
      </c>
      <c r="J224" t="s">
        <v>2154</v>
      </c>
      <c r="K224">
        <v>0</v>
      </c>
      <c r="L224" t="str">
        <f>CONCATENATE(hirdetett_kurzusok_tabla[[#This Row],[Hét típusa]],hirdetett_kurzusok_tabla[[#This Row],[Órarendi információ]])</f>
        <v>H:10:00-12:00(Magyar u. 1/2 emelet 001-es B/4 gyakorló (ÁB-0,5-001-01-11))</v>
      </c>
      <c r="M224" t="s">
        <v>1798</v>
      </c>
      <c r="N224" t="s">
        <v>1798</v>
      </c>
      <c r="Q224">
        <v>44693.681331018997</v>
      </c>
      <c r="R224" t="s">
        <v>1177</v>
      </c>
      <c r="S224" t="s">
        <v>3333</v>
      </c>
      <c r="T224" t="s">
        <v>3330</v>
      </c>
      <c r="U224" t="s">
        <v>3323</v>
      </c>
      <c r="V224" t="s">
        <v>5092</v>
      </c>
      <c r="W224" t="s">
        <v>3326</v>
      </c>
      <c r="Y224">
        <v>0</v>
      </c>
    </row>
    <row r="225" spans="1:25" x14ac:dyDescent="0.25">
      <c r="A225">
        <f>1*hirdetett_kurzusok_tabla[[#This Row],[Órarendi igények]]</f>
        <v>215</v>
      </c>
      <c r="B225" t="s">
        <v>1802</v>
      </c>
      <c r="C225" t="s">
        <v>2374</v>
      </c>
      <c r="D225" t="s">
        <v>1899</v>
      </c>
      <c r="E225" s="258"/>
      <c r="F225" t="s">
        <v>4499</v>
      </c>
      <c r="G225" t="s">
        <v>2153</v>
      </c>
      <c r="H225" t="s">
        <v>1871</v>
      </c>
      <c r="I225">
        <v>0</v>
      </c>
      <c r="J225" t="s">
        <v>2154</v>
      </c>
      <c r="K225">
        <v>0</v>
      </c>
      <c r="L225" t="str">
        <f>CONCATENATE(hirdetett_kurzusok_tabla[[#This Row],[Hét típusa]],hirdetett_kurzusok_tabla[[#This Row],[Órarendi információ]])</f>
        <v>CS:18:00-20:00(Egyetem tér 1-3. alagsor A/5 gyakorló (ÁA--1-081-01-12))</v>
      </c>
      <c r="M225" t="s">
        <v>1798</v>
      </c>
      <c r="N225" t="s">
        <v>1798</v>
      </c>
      <c r="Q225">
        <v>44693.681331018997</v>
      </c>
      <c r="R225" t="s">
        <v>3442</v>
      </c>
      <c r="S225" t="s">
        <v>3339</v>
      </c>
      <c r="T225" t="s">
        <v>4016</v>
      </c>
      <c r="U225" t="s">
        <v>4026</v>
      </c>
      <c r="V225" t="s">
        <v>4065</v>
      </c>
      <c r="W225" t="s">
        <v>3326</v>
      </c>
      <c r="Y225">
        <v>0</v>
      </c>
    </row>
    <row r="226" spans="1:25" x14ac:dyDescent="0.25">
      <c r="A226">
        <f>1*hirdetett_kurzusok_tabla[[#This Row],[Órarendi igények]]</f>
        <v>216</v>
      </c>
      <c r="B226" t="s">
        <v>1802</v>
      </c>
      <c r="C226" t="s">
        <v>2272</v>
      </c>
      <c r="D226" t="s">
        <v>1877</v>
      </c>
      <c r="E226" s="258"/>
      <c r="F226" t="s">
        <v>4446</v>
      </c>
      <c r="G226" t="s">
        <v>2153</v>
      </c>
      <c r="H226" t="s">
        <v>1871</v>
      </c>
      <c r="I226">
        <v>0</v>
      </c>
      <c r="J226" t="s">
        <v>2154</v>
      </c>
      <c r="K226">
        <v>0</v>
      </c>
      <c r="L226" t="str">
        <f>CONCATENATE(hirdetett_kurzusok_tabla[[#This Row],[Hét típusa]],hirdetett_kurzusok_tabla[[#This Row],[Órarendi információ]])</f>
        <v>CS:12:00-14:00(Egyetem tér 1-3. III. emelet 321 PhD szoba (ÁA-3-321-01-13))</v>
      </c>
      <c r="M226" t="s">
        <v>1798</v>
      </c>
      <c r="N226" t="s">
        <v>1798</v>
      </c>
      <c r="Q226">
        <v>44693.681331018997</v>
      </c>
      <c r="R226" t="s">
        <v>3443</v>
      </c>
      <c r="S226" t="s">
        <v>3339</v>
      </c>
      <c r="T226" t="s">
        <v>3323</v>
      </c>
      <c r="U226" t="s">
        <v>3324</v>
      </c>
      <c r="V226" t="s">
        <v>4192</v>
      </c>
      <c r="W226" t="s">
        <v>3326</v>
      </c>
      <c r="Y226">
        <v>0</v>
      </c>
    </row>
    <row r="227" spans="1:25" x14ac:dyDescent="0.25">
      <c r="A227">
        <f>1*hirdetett_kurzusok_tabla[[#This Row],[Órarendi igények]]</f>
        <v>217</v>
      </c>
      <c r="B227" t="s">
        <v>1802</v>
      </c>
      <c r="C227" t="s">
        <v>2210</v>
      </c>
      <c r="D227" t="s">
        <v>1885</v>
      </c>
      <c r="E227" s="258"/>
      <c r="F227" t="s">
        <v>4535</v>
      </c>
      <c r="G227" t="s">
        <v>2153</v>
      </c>
      <c r="H227" t="s">
        <v>1871</v>
      </c>
      <c r="I227">
        <v>0</v>
      </c>
      <c r="J227" t="s">
        <v>2154</v>
      </c>
      <c r="K227">
        <v>0</v>
      </c>
      <c r="L227" t="str">
        <f>CONCATENATE(hirdetett_kurzusok_tabla[[#This Row],[Hét típusa]],hirdetett_kurzusok_tabla[[#This Row],[Órarendi információ]])</f>
        <v>H:18:00-20:00(B/1 Gyakorló (ÁB-0-001-01-11))</v>
      </c>
      <c r="M227" t="s">
        <v>1798</v>
      </c>
      <c r="N227" t="s">
        <v>1798</v>
      </c>
      <c r="Q227">
        <v>44693.681331018997</v>
      </c>
      <c r="R227" t="s">
        <v>3506</v>
      </c>
      <c r="S227" t="s">
        <v>3333</v>
      </c>
      <c r="T227" t="s">
        <v>4016</v>
      </c>
      <c r="U227" t="s">
        <v>4026</v>
      </c>
      <c r="V227" t="s">
        <v>4017</v>
      </c>
      <c r="W227" t="s">
        <v>3326</v>
      </c>
      <c r="Y227">
        <v>0</v>
      </c>
    </row>
    <row r="228" spans="1:25" x14ac:dyDescent="0.25">
      <c r="A228">
        <f>1*hirdetett_kurzusok_tabla[[#This Row],[Órarendi igények]]</f>
        <v>218</v>
      </c>
      <c r="B228" t="s">
        <v>1802</v>
      </c>
      <c r="C228" t="s">
        <v>2375</v>
      </c>
      <c r="D228" t="s">
        <v>1879</v>
      </c>
      <c r="E228" s="258"/>
      <c r="F228" t="s">
        <v>4536</v>
      </c>
      <c r="G228" t="s">
        <v>2153</v>
      </c>
      <c r="H228" t="s">
        <v>1871</v>
      </c>
      <c r="I228">
        <v>0</v>
      </c>
      <c r="J228" t="s">
        <v>2154</v>
      </c>
      <c r="K228">
        <v>0</v>
      </c>
      <c r="L228" t="str">
        <f>CONCATENATE(hirdetett_kurzusok_tabla[[#This Row],[Hét típusa]],hirdetett_kurzusok_tabla[[#This Row],[Órarendi információ]])</f>
        <v>SZE:16:00-18:00(Egyetem tér 1-3. félemelet A/6 gyakorló (ÁA-0,5-120-01-12))</v>
      </c>
      <c r="M228" t="s">
        <v>1798</v>
      </c>
      <c r="N228" t="s">
        <v>1798</v>
      </c>
      <c r="Q228">
        <v>44693.681331018997</v>
      </c>
      <c r="R228" t="s">
        <v>3478</v>
      </c>
      <c r="S228" t="s">
        <v>3329</v>
      </c>
      <c r="T228" t="s">
        <v>3350</v>
      </c>
      <c r="U228" t="s">
        <v>4016</v>
      </c>
      <c r="V228" t="s">
        <v>4063</v>
      </c>
      <c r="W228" t="s">
        <v>3326</v>
      </c>
      <c r="Y228">
        <v>0</v>
      </c>
    </row>
    <row r="229" spans="1:25" x14ac:dyDescent="0.25">
      <c r="A229">
        <f>1*hirdetett_kurzusok_tabla[[#This Row],[Órarendi igények]]</f>
        <v>219</v>
      </c>
      <c r="B229" t="s">
        <v>1802</v>
      </c>
      <c r="C229" t="s">
        <v>2297</v>
      </c>
      <c r="D229" t="s">
        <v>1901</v>
      </c>
      <c r="E229" s="258"/>
      <c r="F229" t="s">
        <v>4474</v>
      </c>
      <c r="G229" t="s">
        <v>2153</v>
      </c>
      <c r="H229" t="s">
        <v>1871</v>
      </c>
      <c r="I229">
        <v>0</v>
      </c>
      <c r="J229" t="s">
        <v>2154</v>
      </c>
      <c r="K229">
        <v>0</v>
      </c>
      <c r="L229" t="str">
        <f>CONCATENATE(hirdetett_kurzusok_tabla[[#This Row],[Hét típusa]],hirdetett_kurzusok_tabla[[#This Row],[Órarendi információ]])</f>
        <v>SZE:16:00-18:00(Egyetem tér 1-3. I. emelet 111. III. tanterem (Récsi auditórium) (ÁA-1-111-01-11))</v>
      </c>
      <c r="M229" t="s">
        <v>1798</v>
      </c>
      <c r="N229" t="s">
        <v>1798</v>
      </c>
      <c r="Q229">
        <v>44693.681331018997</v>
      </c>
      <c r="R229" t="s">
        <v>3608</v>
      </c>
      <c r="S229" t="s">
        <v>3329</v>
      </c>
      <c r="T229" t="s">
        <v>3350</v>
      </c>
      <c r="U229" t="s">
        <v>4016</v>
      </c>
      <c r="V229" t="s">
        <v>4231</v>
      </c>
      <c r="W229" t="s">
        <v>3326</v>
      </c>
      <c r="Y229">
        <v>0</v>
      </c>
    </row>
    <row r="230" spans="1:25" x14ac:dyDescent="0.25">
      <c r="A230">
        <f>1*hirdetett_kurzusok_tabla[[#This Row],[Órarendi igények]]</f>
        <v>220</v>
      </c>
      <c r="B230" t="s">
        <v>1802</v>
      </c>
      <c r="C230" t="s">
        <v>2705</v>
      </c>
      <c r="D230" t="s">
        <v>1795</v>
      </c>
      <c r="E230" s="258" t="s">
        <v>26</v>
      </c>
      <c r="F230" t="s">
        <v>5008</v>
      </c>
      <c r="G230" t="s">
        <v>2706</v>
      </c>
      <c r="H230" t="s">
        <v>1797</v>
      </c>
      <c r="I230">
        <v>666</v>
      </c>
      <c r="J230" t="s">
        <v>425</v>
      </c>
      <c r="K230">
        <v>0</v>
      </c>
      <c r="L230" t="str">
        <f>CONCATENATE(hirdetett_kurzusok_tabla[[#This Row],[Hét típusa]],hirdetett_kurzusok_tabla[[#This Row],[Órarendi információ]])</f>
        <v>++SZO:12:20-13:50(Egyetem tér 1-3. I 1/2 emelet VI. tanterem (Fayer auditórium) (ÁA-1,5-203-01-11))</v>
      </c>
      <c r="M230" t="s">
        <v>1798</v>
      </c>
      <c r="N230" t="s">
        <v>1798</v>
      </c>
      <c r="Q230">
        <v>44697.604004629997</v>
      </c>
      <c r="R230" t="s">
        <v>3620</v>
      </c>
      <c r="S230" t="s">
        <v>4770</v>
      </c>
      <c r="T230" t="s">
        <v>4880</v>
      </c>
      <c r="U230" t="s">
        <v>4881</v>
      </c>
      <c r="V230" t="s">
        <v>3331</v>
      </c>
      <c r="W230" t="s">
        <v>4877</v>
      </c>
      <c r="Y230">
        <v>0</v>
      </c>
    </row>
    <row r="231" spans="1:25" x14ac:dyDescent="0.25">
      <c r="A231">
        <f>1*hirdetett_kurzusok_tabla[[#This Row],[Órarendi igények]]</f>
        <v>221</v>
      </c>
      <c r="B231" t="s">
        <v>2800</v>
      </c>
      <c r="C231" t="s">
        <v>2868</v>
      </c>
      <c r="D231" t="s">
        <v>1795</v>
      </c>
      <c r="E231" s="258" t="s">
        <v>38</v>
      </c>
      <c r="F231" t="s">
        <v>4900</v>
      </c>
      <c r="G231" t="s">
        <v>2869</v>
      </c>
      <c r="H231" t="s">
        <v>1797</v>
      </c>
      <c r="I231">
        <v>666</v>
      </c>
      <c r="J231" t="s">
        <v>425</v>
      </c>
      <c r="K231">
        <v>0</v>
      </c>
      <c r="L231" t="str">
        <f>CONCATENATE(hirdetett_kurzusok_tabla[[#This Row],[Hét típusa]],hirdetett_kurzusok_tabla[[#This Row],[Órarendi információ]])</f>
        <v>--P:10:00-11:30(Egyetem tér 1-3. I. emelet 109. II. tanterem (Dósa auditórium) (ÁA-1-109-01-11)); P...</v>
      </c>
      <c r="M231" t="s">
        <v>1798</v>
      </c>
      <c r="N231" t="s">
        <v>1798</v>
      </c>
      <c r="Q231">
        <v>44699.702789351999</v>
      </c>
      <c r="R231" t="s">
        <v>3536</v>
      </c>
      <c r="S231" t="s">
        <v>3373</v>
      </c>
      <c r="T231" t="s">
        <v>3330</v>
      </c>
      <c r="U231" t="s">
        <v>4835</v>
      </c>
      <c r="V231" t="s">
        <v>4290</v>
      </c>
      <c r="W231" t="s">
        <v>4827</v>
      </c>
      <c r="Y231">
        <v>0</v>
      </c>
    </row>
    <row r="232" spans="1:25" x14ac:dyDescent="0.25">
      <c r="A232">
        <f>1*hirdetett_kurzusok_tabla[[#This Row],[Órarendi igények]]</f>
        <v>221</v>
      </c>
      <c r="B232" t="s">
        <v>2800</v>
      </c>
      <c r="C232" t="s">
        <v>2868</v>
      </c>
      <c r="D232" t="s">
        <v>1795</v>
      </c>
      <c r="E232" s="258" t="s">
        <v>38</v>
      </c>
      <c r="F232" t="s">
        <v>4900</v>
      </c>
      <c r="G232" t="s">
        <v>2869</v>
      </c>
      <c r="H232" t="s">
        <v>1797</v>
      </c>
      <c r="I232">
        <v>666</v>
      </c>
      <c r="J232" t="s">
        <v>425</v>
      </c>
      <c r="K232">
        <v>0</v>
      </c>
      <c r="L232" t="str">
        <f>CONCATENATE(hirdetett_kurzusok_tabla[[#This Row],[Hét típusa]],hirdetett_kurzusok_tabla[[#This Row],[Órarendi információ]])</f>
        <v>--P:10:00-11:30(Egyetem tér 1-3. I. emelet 109. II. tanterem (Dósa auditórium) (ÁA-1-109-01-11)); P...</v>
      </c>
      <c r="M232" t="s">
        <v>1798</v>
      </c>
      <c r="N232" t="s">
        <v>1798</v>
      </c>
      <c r="Q232">
        <v>44699.702789351999</v>
      </c>
      <c r="R232" t="s">
        <v>3536</v>
      </c>
      <c r="S232" t="s">
        <v>3373</v>
      </c>
      <c r="T232" t="s">
        <v>3323</v>
      </c>
      <c r="U232" t="s">
        <v>4815</v>
      </c>
      <c r="V232" t="s">
        <v>4290</v>
      </c>
      <c r="W232" t="s">
        <v>4775</v>
      </c>
      <c r="Y232">
        <v>0</v>
      </c>
    </row>
    <row r="233" spans="1:25" x14ac:dyDescent="0.25">
      <c r="A233">
        <f>1*hirdetett_kurzusok_tabla[[#This Row],[Órarendi igények]]</f>
        <v>221</v>
      </c>
      <c r="B233" t="s">
        <v>2800</v>
      </c>
      <c r="C233" t="s">
        <v>2868</v>
      </c>
      <c r="D233" t="s">
        <v>1795</v>
      </c>
      <c r="E233" s="258" t="s">
        <v>38</v>
      </c>
      <c r="F233" t="s">
        <v>4900</v>
      </c>
      <c r="G233" t="s">
        <v>2869</v>
      </c>
      <c r="H233" t="s">
        <v>1797</v>
      </c>
      <c r="I233">
        <v>666</v>
      </c>
      <c r="J233" t="s">
        <v>425</v>
      </c>
      <c r="K233">
        <v>0</v>
      </c>
      <c r="L233" t="str">
        <f>CONCATENATE(hirdetett_kurzusok_tabla[[#This Row],[Hét típusa]],hirdetett_kurzusok_tabla[[#This Row],[Órarendi információ]])</f>
        <v>--P:10:00-11:30(Egyetem tér 1-3. I. emelet 109. II. tanterem (Dósa auditórium) (ÁA-1-109-01-11)); P...</v>
      </c>
      <c r="M233" t="s">
        <v>1798</v>
      </c>
      <c r="N233" t="s">
        <v>1798</v>
      </c>
      <c r="Q233">
        <v>44699.702789351999</v>
      </c>
      <c r="R233" t="s">
        <v>3536</v>
      </c>
      <c r="S233" t="s">
        <v>3373</v>
      </c>
      <c r="T233" t="s">
        <v>3330</v>
      </c>
      <c r="U233" t="s">
        <v>4835</v>
      </c>
      <c r="V233" t="s">
        <v>4290</v>
      </c>
      <c r="W233" t="s">
        <v>4775</v>
      </c>
      <c r="Y233">
        <v>0</v>
      </c>
    </row>
    <row r="234" spans="1:25" x14ac:dyDescent="0.25">
      <c r="A234">
        <f>1*hirdetett_kurzusok_tabla[[#This Row],[Órarendi igények]]</f>
        <v>222</v>
      </c>
      <c r="B234" t="s">
        <v>2800</v>
      </c>
      <c r="C234" t="s">
        <v>2803</v>
      </c>
      <c r="D234" t="s">
        <v>1795</v>
      </c>
      <c r="E234" s="258" t="s">
        <v>26</v>
      </c>
      <c r="F234" t="s">
        <v>4987</v>
      </c>
      <c r="G234" t="s">
        <v>2804</v>
      </c>
      <c r="H234" t="s">
        <v>1797</v>
      </c>
      <c r="I234">
        <v>666</v>
      </c>
      <c r="J234" t="s">
        <v>425</v>
      </c>
      <c r="K234">
        <v>0</v>
      </c>
      <c r="L234" t="str">
        <f>CONCATENATE(hirdetett_kurzusok_tabla[[#This Row],[Hét típusa]],hirdetett_kurzusok_tabla[[#This Row],[Órarendi információ]])</f>
        <v>++P:09:00-10:30(Egyetem tér 1-3. I. emelet 109. II. tanterem (Dósa auditórium) (ÁA-1-109-01-11)); P...</v>
      </c>
      <c r="M234" t="s">
        <v>1798</v>
      </c>
      <c r="N234" t="s">
        <v>1798</v>
      </c>
      <c r="Q234">
        <v>44699.689074073998</v>
      </c>
      <c r="R234" t="s">
        <v>3536</v>
      </c>
      <c r="S234" t="s">
        <v>3373</v>
      </c>
      <c r="T234" t="s">
        <v>4620</v>
      </c>
      <c r="U234" t="s">
        <v>4771</v>
      </c>
      <c r="V234" t="s">
        <v>4290</v>
      </c>
      <c r="W234" t="s">
        <v>4787</v>
      </c>
      <c r="Y234">
        <v>0</v>
      </c>
    </row>
    <row r="235" spans="1:25" x14ac:dyDescent="0.25">
      <c r="A235">
        <f>1*hirdetett_kurzusok_tabla[[#This Row],[Órarendi igények]]</f>
        <v>222</v>
      </c>
      <c r="B235" t="s">
        <v>2800</v>
      </c>
      <c r="C235" t="s">
        <v>2803</v>
      </c>
      <c r="D235" t="s">
        <v>1795</v>
      </c>
      <c r="E235" s="258" t="s">
        <v>26</v>
      </c>
      <c r="F235" t="s">
        <v>4987</v>
      </c>
      <c r="G235" t="s">
        <v>2804</v>
      </c>
      <c r="H235" t="s">
        <v>1797</v>
      </c>
      <c r="I235">
        <v>666</v>
      </c>
      <c r="J235" t="s">
        <v>425</v>
      </c>
      <c r="K235">
        <v>0</v>
      </c>
      <c r="L235" t="str">
        <f>CONCATENATE(hirdetett_kurzusok_tabla[[#This Row],[Hét típusa]],hirdetett_kurzusok_tabla[[#This Row],[Órarendi információ]])</f>
        <v>++P:09:00-10:30(Egyetem tér 1-3. I. emelet 109. II. tanterem (Dósa auditórium) (ÁA-1-109-01-11)); P...</v>
      </c>
      <c r="M235" t="s">
        <v>1798</v>
      </c>
      <c r="N235" t="s">
        <v>1798</v>
      </c>
      <c r="Q235">
        <v>44699.689074073998</v>
      </c>
      <c r="R235" t="s">
        <v>3536</v>
      </c>
      <c r="S235" t="s">
        <v>3373</v>
      </c>
      <c r="T235" t="s">
        <v>4801</v>
      </c>
      <c r="U235" t="s">
        <v>4802</v>
      </c>
      <c r="V235" t="s">
        <v>4290</v>
      </c>
      <c r="W235" t="s">
        <v>4829</v>
      </c>
      <c r="Y235">
        <v>0</v>
      </c>
    </row>
    <row r="236" spans="1:25" x14ac:dyDescent="0.25">
      <c r="A236">
        <f>1*hirdetett_kurzusok_tabla[[#This Row],[Órarendi igények]]</f>
        <v>222</v>
      </c>
      <c r="B236" t="s">
        <v>2800</v>
      </c>
      <c r="C236" t="s">
        <v>2803</v>
      </c>
      <c r="D236" t="s">
        <v>1795</v>
      </c>
      <c r="E236" s="258" t="s">
        <v>26</v>
      </c>
      <c r="F236" t="s">
        <v>4987</v>
      </c>
      <c r="G236" t="s">
        <v>2804</v>
      </c>
      <c r="H236" t="s">
        <v>1797</v>
      </c>
      <c r="I236">
        <v>666</v>
      </c>
      <c r="J236" t="s">
        <v>425</v>
      </c>
      <c r="K236">
        <v>0</v>
      </c>
      <c r="L236" t="str">
        <f>CONCATENATE(hirdetett_kurzusok_tabla[[#This Row],[Hét típusa]],hirdetett_kurzusok_tabla[[#This Row],[Órarendi információ]])</f>
        <v>++P:09:00-10:30(Egyetem tér 1-3. I. emelet 109. II. tanterem (Dósa auditórium) (ÁA-1-109-01-11)); P...</v>
      </c>
      <c r="M236" t="s">
        <v>1798</v>
      </c>
      <c r="N236" t="s">
        <v>1798</v>
      </c>
      <c r="Q236">
        <v>44699.689074073998</v>
      </c>
      <c r="R236" t="s">
        <v>3536</v>
      </c>
      <c r="S236" t="s">
        <v>3373</v>
      </c>
      <c r="T236" t="s">
        <v>4801</v>
      </c>
      <c r="U236" t="s">
        <v>4802</v>
      </c>
      <c r="V236" t="s">
        <v>4290</v>
      </c>
      <c r="W236" t="s">
        <v>4787</v>
      </c>
      <c r="Y236">
        <v>0</v>
      </c>
    </row>
    <row r="237" spans="1:25" x14ac:dyDescent="0.25">
      <c r="A237">
        <f>1*hirdetett_kurzusok_tabla[[#This Row],[Órarendi igények]]</f>
        <v>223</v>
      </c>
      <c r="B237" t="s">
        <v>1802</v>
      </c>
      <c r="C237" t="s">
        <v>1803</v>
      </c>
      <c r="D237" t="s">
        <v>1795</v>
      </c>
      <c r="E237" s="258"/>
      <c r="F237" t="s">
        <v>3415</v>
      </c>
      <c r="G237" t="s">
        <v>1804</v>
      </c>
      <c r="H237" t="s">
        <v>1797</v>
      </c>
      <c r="I237">
        <v>666</v>
      </c>
      <c r="J237" t="s">
        <v>425</v>
      </c>
      <c r="K237">
        <v>0</v>
      </c>
      <c r="L237" t="str">
        <f>CONCATENATE(hirdetett_kurzusok_tabla[[#This Row],[Hét típusa]],hirdetett_kurzusok_tabla[[#This Row],[Órarendi információ]])</f>
        <v>K:12:00-14:00(Egyetem tér 1-3. I 1/2 emelet VI. tanterem (Fayer auditórium) (ÁA-1,5-203-01-11))</v>
      </c>
      <c r="M237" t="s">
        <v>1798</v>
      </c>
      <c r="N237" t="s">
        <v>1798</v>
      </c>
      <c r="Q237">
        <v>44692.576157406998</v>
      </c>
      <c r="R237" t="s">
        <v>3525</v>
      </c>
      <c r="S237" t="s">
        <v>3322</v>
      </c>
      <c r="T237" t="s">
        <v>3323</v>
      </c>
      <c r="U237" t="s">
        <v>3324</v>
      </c>
      <c r="V237" t="s">
        <v>3331</v>
      </c>
      <c r="W237" t="s">
        <v>3326</v>
      </c>
      <c r="Y237">
        <v>0</v>
      </c>
    </row>
    <row r="238" spans="1:25" x14ac:dyDescent="0.25">
      <c r="A238">
        <f>1*hirdetett_kurzusok_tabla[[#This Row],[Órarendi igények]]</f>
        <v>224</v>
      </c>
      <c r="B238" t="s">
        <v>1802</v>
      </c>
      <c r="C238" t="s">
        <v>3824</v>
      </c>
      <c r="D238" t="s">
        <v>3713</v>
      </c>
      <c r="E238" s="258"/>
      <c r="F238" t="s">
        <v>5149</v>
      </c>
      <c r="G238" t="s">
        <v>3825</v>
      </c>
      <c r="H238" t="s">
        <v>1797</v>
      </c>
      <c r="I238">
        <v>25</v>
      </c>
      <c r="J238" t="s">
        <v>3826</v>
      </c>
      <c r="K238">
        <v>0</v>
      </c>
      <c r="L238" t="str">
        <f>CONCATENATE(hirdetett_kurzusok_tabla[[#This Row],[Hét típusa]],hirdetett_kurzusok_tabla[[#This Row],[Órarendi információ]])</f>
        <v>CS:16:00-18:00(Magyar u. 1/2 emelet 002-es B/5 gyakorló (ÁB-0,5-002-01-12))</v>
      </c>
      <c r="M238" t="s">
        <v>1798</v>
      </c>
      <c r="N238" t="s">
        <v>1798</v>
      </c>
      <c r="Q238">
        <v>44713.625995369999</v>
      </c>
      <c r="R238" t="s">
        <v>4426</v>
      </c>
      <c r="S238" t="s">
        <v>3339</v>
      </c>
      <c r="T238" t="s">
        <v>3350</v>
      </c>
      <c r="U238" t="s">
        <v>4016</v>
      </c>
      <c r="V238" t="s">
        <v>5111</v>
      </c>
      <c r="W238" t="s">
        <v>3326</v>
      </c>
      <c r="Y238">
        <v>0</v>
      </c>
    </row>
    <row r="239" spans="1:25" x14ac:dyDescent="0.25">
      <c r="A239">
        <f>1*hirdetett_kurzusok_tabla[[#This Row],[Órarendi igények]]</f>
        <v>225</v>
      </c>
      <c r="B239" t="s">
        <v>1802</v>
      </c>
      <c r="C239" t="s">
        <v>3901</v>
      </c>
      <c r="D239" t="s">
        <v>3713</v>
      </c>
      <c r="E239" s="258"/>
      <c r="F239" t="s">
        <v>4742</v>
      </c>
      <c r="G239" t="s">
        <v>3902</v>
      </c>
      <c r="H239" t="s">
        <v>1797</v>
      </c>
      <c r="I239">
        <v>45</v>
      </c>
      <c r="J239" t="s">
        <v>1211</v>
      </c>
      <c r="K239">
        <v>0</v>
      </c>
      <c r="L239" t="str">
        <f>CONCATENATE(hirdetett_kurzusok_tabla[[#This Row],[Hét típusa]],hirdetett_kurzusok_tabla[[#This Row],[Órarendi információ]])</f>
        <v>K:18:00-20:00(Egyetem tér 1-3. I. emelet 111. III. tanterem (Récsi auditórium) (ÁA-1-111-01-11))</v>
      </c>
      <c r="M239" t="s">
        <v>1798</v>
      </c>
      <c r="N239" t="s">
        <v>1798</v>
      </c>
      <c r="Q239">
        <v>44713.632951389001</v>
      </c>
      <c r="R239" t="s">
        <v>4381</v>
      </c>
      <c r="S239" t="s">
        <v>3322</v>
      </c>
      <c r="T239" t="s">
        <v>4016</v>
      </c>
      <c r="U239" t="s">
        <v>4026</v>
      </c>
      <c r="V239" t="s">
        <v>4231</v>
      </c>
      <c r="W239" t="s">
        <v>3326</v>
      </c>
      <c r="Y239">
        <v>0</v>
      </c>
    </row>
    <row r="240" spans="1:25" x14ac:dyDescent="0.25">
      <c r="A240">
        <f>1*hirdetett_kurzusok_tabla[[#This Row],[Órarendi igények]]</f>
        <v>226</v>
      </c>
      <c r="B240" t="s">
        <v>1802</v>
      </c>
      <c r="C240" t="s">
        <v>3011</v>
      </c>
      <c r="D240" t="s">
        <v>3012</v>
      </c>
      <c r="E240" s="258" t="s">
        <v>26</v>
      </c>
      <c r="F240" t="s">
        <v>5057</v>
      </c>
      <c r="G240" t="s">
        <v>3013</v>
      </c>
      <c r="H240" t="s">
        <v>1797</v>
      </c>
      <c r="I240">
        <v>0</v>
      </c>
      <c r="J240" t="s">
        <v>444</v>
      </c>
      <c r="K240">
        <v>0</v>
      </c>
      <c r="L240" t="str">
        <f>CONCATENATE(hirdetett_kurzusok_tabla[[#This Row],[Hét típusa]],hirdetett_kurzusok_tabla[[#This Row],[Órarendi információ]])</f>
        <v>++SZO:12:50-14:10(Egyetem tér 1-3. III. emelet 340. A/9 gyakorló (ÁA-3-340-01-11)); SZO:12:50-14:10...</v>
      </c>
      <c r="M240" t="s">
        <v>1798</v>
      </c>
      <c r="N240" t="s">
        <v>1798</v>
      </c>
      <c r="Q240">
        <v>44700.712928241002</v>
      </c>
      <c r="R240" t="s">
        <v>3620</v>
      </c>
      <c r="S240" t="s">
        <v>4770</v>
      </c>
      <c r="T240" t="s">
        <v>4867</v>
      </c>
      <c r="U240" t="s">
        <v>4870</v>
      </c>
      <c r="V240" t="s">
        <v>4099</v>
      </c>
      <c r="W240" t="s">
        <v>4882</v>
      </c>
      <c r="Y240">
        <v>0</v>
      </c>
    </row>
    <row r="241" spans="1:25" x14ac:dyDescent="0.25">
      <c r="A241">
        <f>1*hirdetett_kurzusok_tabla[[#This Row],[Órarendi igények]]</f>
        <v>226</v>
      </c>
      <c r="B241" t="s">
        <v>1802</v>
      </c>
      <c r="C241" t="s">
        <v>3011</v>
      </c>
      <c r="D241" t="s">
        <v>3012</v>
      </c>
      <c r="E241" s="258" t="s">
        <v>26</v>
      </c>
      <c r="F241" t="s">
        <v>5057</v>
      </c>
      <c r="G241" t="s">
        <v>3013</v>
      </c>
      <c r="H241" t="s">
        <v>1797</v>
      </c>
      <c r="I241">
        <v>0</v>
      </c>
      <c r="J241" t="s">
        <v>444</v>
      </c>
      <c r="K241">
        <v>0</v>
      </c>
      <c r="L241" t="str">
        <f>CONCATENATE(hirdetett_kurzusok_tabla[[#This Row],[Hét típusa]],hirdetett_kurzusok_tabla[[#This Row],[Órarendi információ]])</f>
        <v>++SZO:12:50-14:10(Egyetem tér 1-3. III. emelet 340. A/9 gyakorló (ÁA-3-340-01-11)); SZO:12:50-14:10...</v>
      </c>
      <c r="M241" t="s">
        <v>1798</v>
      </c>
      <c r="N241" t="s">
        <v>1798</v>
      </c>
      <c r="Q241">
        <v>44700.712928241002</v>
      </c>
      <c r="R241" t="s">
        <v>3620</v>
      </c>
      <c r="S241" t="s">
        <v>4770</v>
      </c>
      <c r="T241" t="s">
        <v>4867</v>
      </c>
      <c r="U241" t="s">
        <v>4870</v>
      </c>
      <c r="V241" t="s">
        <v>4099</v>
      </c>
      <c r="W241" t="s">
        <v>4816</v>
      </c>
      <c r="Y241">
        <v>0</v>
      </c>
    </row>
    <row r="242" spans="1:25" x14ac:dyDescent="0.25">
      <c r="A242">
        <f>1*hirdetett_kurzusok_tabla[[#This Row],[Órarendi igények]]</f>
        <v>226</v>
      </c>
      <c r="B242" t="s">
        <v>1802</v>
      </c>
      <c r="C242" t="s">
        <v>3011</v>
      </c>
      <c r="D242" t="s">
        <v>3012</v>
      </c>
      <c r="E242" s="258" t="s">
        <v>26</v>
      </c>
      <c r="F242" t="s">
        <v>5057</v>
      </c>
      <c r="G242" t="s">
        <v>3013</v>
      </c>
      <c r="H242" t="s">
        <v>1797</v>
      </c>
      <c r="I242">
        <v>0</v>
      </c>
      <c r="J242" t="s">
        <v>444</v>
      </c>
      <c r="K242">
        <v>0</v>
      </c>
      <c r="L242" t="str">
        <f>CONCATENATE(hirdetett_kurzusok_tabla[[#This Row],[Hét típusa]],hirdetett_kurzusok_tabla[[#This Row],[Órarendi információ]])</f>
        <v>++SZO:12:50-14:10(Egyetem tér 1-3. III. emelet 340. A/9 gyakorló (ÁA-3-340-01-11)); SZO:12:50-14:10...</v>
      </c>
      <c r="M242" t="s">
        <v>1798</v>
      </c>
      <c r="N242" t="s">
        <v>1798</v>
      </c>
      <c r="Q242">
        <v>44700.712928241002</v>
      </c>
      <c r="R242" t="s">
        <v>3620</v>
      </c>
      <c r="S242" t="s">
        <v>4770</v>
      </c>
      <c r="T242" t="s">
        <v>4868</v>
      </c>
      <c r="U242" t="s">
        <v>4871</v>
      </c>
      <c r="V242" t="s">
        <v>4099</v>
      </c>
      <c r="W242" t="s">
        <v>4882</v>
      </c>
      <c r="Y242">
        <v>0</v>
      </c>
    </row>
    <row r="243" spans="1:25" x14ac:dyDescent="0.25">
      <c r="A243">
        <f>1*hirdetett_kurzusok_tabla[[#This Row],[Órarendi igények]]</f>
        <v>227</v>
      </c>
      <c r="B243" t="s">
        <v>1802</v>
      </c>
      <c r="C243" t="s">
        <v>2971</v>
      </c>
      <c r="D243" t="s">
        <v>2930</v>
      </c>
      <c r="E243" s="258"/>
      <c r="F243" t="s">
        <v>4707</v>
      </c>
      <c r="G243" t="s">
        <v>2972</v>
      </c>
      <c r="H243" t="s">
        <v>1871</v>
      </c>
      <c r="I243">
        <v>0</v>
      </c>
      <c r="J243" t="s">
        <v>444</v>
      </c>
      <c r="K243">
        <v>0</v>
      </c>
      <c r="L243" t="str">
        <f>CONCATENATE(hirdetett_kurzusok_tabla[[#This Row],[Hét típusa]],hirdetett_kurzusok_tabla[[#This Row],[Órarendi információ]])</f>
        <v>H:18:00-20:00(Magyar u. Földszint B I. tanterem (ÁB-0-715-01-11))</v>
      </c>
      <c r="M243" t="s">
        <v>1798</v>
      </c>
      <c r="N243" t="s">
        <v>1798</v>
      </c>
      <c r="O243" t="s">
        <v>3472</v>
      </c>
      <c r="Q243">
        <v>44700.686828703998</v>
      </c>
      <c r="R243" t="s">
        <v>3620</v>
      </c>
      <c r="S243" t="s">
        <v>3333</v>
      </c>
      <c r="T243" t="s">
        <v>4016</v>
      </c>
      <c r="U243" t="s">
        <v>4026</v>
      </c>
      <c r="V243" t="s">
        <v>4413</v>
      </c>
      <c r="W243" t="s">
        <v>3326</v>
      </c>
      <c r="Y243">
        <v>0</v>
      </c>
    </row>
    <row r="244" spans="1:25" x14ac:dyDescent="0.25">
      <c r="A244">
        <f>1*hirdetett_kurzusok_tabla[[#This Row],[Órarendi igények]]</f>
        <v>228</v>
      </c>
      <c r="B244" t="s">
        <v>1802</v>
      </c>
      <c r="C244" t="s">
        <v>2333</v>
      </c>
      <c r="D244" t="s">
        <v>1869</v>
      </c>
      <c r="E244" s="258"/>
      <c r="F244" t="s">
        <v>4261</v>
      </c>
      <c r="G244" t="s">
        <v>2156</v>
      </c>
      <c r="H244" t="s">
        <v>1871</v>
      </c>
      <c r="I244">
        <v>0</v>
      </c>
      <c r="J244" t="s">
        <v>2158</v>
      </c>
      <c r="K244">
        <v>0</v>
      </c>
      <c r="L244" t="str">
        <f>CONCATENATE(hirdetett_kurzusok_tabla[[#This Row],[Hét típusa]],hirdetett_kurzusok_tabla[[#This Row],[Órarendi információ]])</f>
        <v>H:10:00-12:00(B/2 Gyakorló (ÁB-0-002-01-11))</v>
      </c>
      <c r="M244" t="s">
        <v>1798</v>
      </c>
      <c r="N244" t="s">
        <v>1798</v>
      </c>
      <c r="Q244">
        <v>44693.558449074</v>
      </c>
      <c r="R244" t="s">
        <v>3335</v>
      </c>
      <c r="S244" t="s">
        <v>3333</v>
      </c>
      <c r="T244" t="s">
        <v>3330</v>
      </c>
      <c r="U244" t="s">
        <v>3323</v>
      </c>
      <c r="V244" t="s">
        <v>4013</v>
      </c>
      <c r="W244" t="s">
        <v>3326</v>
      </c>
      <c r="Y244">
        <v>0</v>
      </c>
    </row>
    <row r="245" spans="1:25" x14ac:dyDescent="0.25">
      <c r="A245">
        <f>1*hirdetett_kurzusok_tabla[[#This Row],[Órarendi igények]]</f>
        <v>229</v>
      </c>
      <c r="B245" t="s">
        <v>1802</v>
      </c>
      <c r="C245" t="s">
        <v>2212</v>
      </c>
      <c r="D245" t="s">
        <v>1948</v>
      </c>
      <c r="F245" t="s">
        <v>4275</v>
      </c>
      <c r="G245" t="s">
        <v>2156</v>
      </c>
      <c r="H245" t="s">
        <v>1871</v>
      </c>
      <c r="I245">
        <v>0</v>
      </c>
      <c r="J245" t="s">
        <v>2158</v>
      </c>
      <c r="K245">
        <v>0</v>
      </c>
      <c r="L245" t="str">
        <f>CONCATENATE(hirdetett_kurzusok_tabla[[#This Row],[Hét típusa]],hirdetett_kurzusok_tabla[[#This Row],[Órarendi információ]])</f>
        <v>SZE:08:00-10:00(B gyakorló 10. (Kecskeméti u.) (ÁB-2-212-01-11))</v>
      </c>
      <c r="M245" t="s">
        <v>1798</v>
      </c>
      <c r="N245" t="s">
        <v>1798</v>
      </c>
      <c r="Q245">
        <v>44693.559467592997</v>
      </c>
      <c r="R245" t="s">
        <v>3335</v>
      </c>
      <c r="S245" t="s">
        <v>3329</v>
      </c>
      <c r="T245" t="s">
        <v>3374</v>
      </c>
      <c r="U245" t="s">
        <v>3330</v>
      </c>
      <c r="V245" t="s">
        <v>4055</v>
      </c>
      <c r="W245" t="s">
        <v>3326</v>
      </c>
      <c r="Y245">
        <v>0</v>
      </c>
    </row>
    <row r="246" spans="1:25" x14ac:dyDescent="0.25">
      <c r="A246">
        <f>1*hirdetett_kurzusok_tabla[[#This Row],[Órarendi igények]]</f>
        <v>230</v>
      </c>
      <c r="B246" t="s">
        <v>1802</v>
      </c>
      <c r="C246" t="s">
        <v>2213</v>
      </c>
      <c r="D246" t="s">
        <v>1928</v>
      </c>
      <c r="F246" t="s">
        <v>4292</v>
      </c>
      <c r="G246" t="s">
        <v>2156</v>
      </c>
      <c r="H246" t="s">
        <v>1871</v>
      </c>
      <c r="I246">
        <v>0</v>
      </c>
      <c r="J246" t="s">
        <v>2158</v>
      </c>
      <c r="K246">
        <v>0</v>
      </c>
      <c r="L246" t="str">
        <f>CONCATENATE(hirdetett_kurzusok_tabla[[#This Row],[Hét típusa]],hirdetett_kurzusok_tabla[[#This Row],[Órarendi információ]])</f>
        <v>CS:08:00-10:00(B/12 Gyakorló (ÁB-3-304-01-12))</v>
      </c>
      <c r="M246" t="s">
        <v>1798</v>
      </c>
      <c r="N246" t="s">
        <v>1798</v>
      </c>
      <c r="Q246">
        <v>44693.559490740998</v>
      </c>
      <c r="R246" t="s">
        <v>3335</v>
      </c>
      <c r="S246" t="s">
        <v>3339</v>
      </c>
      <c r="T246" t="s">
        <v>3374</v>
      </c>
      <c r="U246" t="s">
        <v>3330</v>
      </c>
      <c r="V246" t="s">
        <v>4023</v>
      </c>
      <c r="W246" t="s">
        <v>3326</v>
      </c>
      <c r="Y246">
        <v>0</v>
      </c>
    </row>
    <row r="247" spans="1:25" x14ac:dyDescent="0.25">
      <c r="A247">
        <f>1*hirdetett_kurzusok_tabla[[#This Row],[Órarendi igények]]</f>
        <v>231</v>
      </c>
      <c r="B247" t="s">
        <v>1802</v>
      </c>
      <c r="C247" t="s">
        <v>2214</v>
      </c>
      <c r="D247" t="s">
        <v>1873</v>
      </c>
      <c r="F247" t="s">
        <v>4226</v>
      </c>
      <c r="G247" t="s">
        <v>2156</v>
      </c>
      <c r="H247" t="s">
        <v>1871</v>
      </c>
      <c r="I247">
        <v>0</v>
      </c>
      <c r="J247" t="s">
        <v>2158</v>
      </c>
      <c r="K247">
        <v>0</v>
      </c>
      <c r="L247" t="str">
        <f>CONCATENATE(hirdetett_kurzusok_tabla[[#This Row],[Hét típusa]],hirdetett_kurzusok_tabla[[#This Row],[Órarendi információ]])</f>
        <v>SZE:10:00-12:00(B gyakorló 10. (Kecskeméti u.) (ÁB-2-212-01-11))</v>
      </c>
      <c r="M247" t="s">
        <v>1798</v>
      </c>
      <c r="N247" t="s">
        <v>1798</v>
      </c>
      <c r="Q247">
        <v>44693.559490740998</v>
      </c>
      <c r="R247" t="s">
        <v>3335</v>
      </c>
      <c r="S247" t="s">
        <v>3329</v>
      </c>
      <c r="T247" t="s">
        <v>3330</v>
      </c>
      <c r="U247" t="s">
        <v>3323</v>
      </c>
      <c r="V247" t="s">
        <v>4055</v>
      </c>
      <c r="W247" t="s">
        <v>3326</v>
      </c>
      <c r="Y247">
        <v>0</v>
      </c>
    </row>
    <row r="248" spans="1:25" x14ac:dyDescent="0.25">
      <c r="A248">
        <f>1*hirdetett_kurzusok_tabla[[#This Row],[Órarendi igények]]</f>
        <v>232</v>
      </c>
      <c r="B248" t="s">
        <v>1802</v>
      </c>
      <c r="C248" t="s">
        <v>2334</v>
      </c>
      <c r="D248" t="s">
        <v>1924</v>
      </c>
      <c r="F248" t="s">
        <v>4022</v>
      </c>
      <c r="G248" t="s">
        <v>2156</v>
      </c>
      <c r="H248" t="s">
        <v>1871</v>
      </c>
      <c r="I248">
        <v>0</v>
      </c>
      <c r="J248" t="s">
        <v>2158</v>
      </c>
      <c r="K248">
        <v>0</v>
      </c>
      <c r="L248" t="str">
        <f>CONCATENATE(hirdetett_kurzusok_tabla[[#This Row],[Hét típusa]],hirdetett_kurzusok_tabla[[#This Row],[Órarendi információ]])</f>
        <v>CS:10:00-12:00(B/12 Gyakorló (ÁB-3-304-01-12))</v>
      </c>
      <c r="M248" t="s">
        <v>1798</v>
      </c>
      <c r="N248" t="s">
        <v>1798</v>
      </c>
      <c r="Q248">
        <v>44693.559502315002</v>
      </c>
      <c r="R248" t="s">
        <v>3335</v>
      </c>
      <c r="S248" t="s">
        <v>3339</v>
      </c>
      <c r="T248" t="s">
        <v>3330</v>
      </c>
      <c r="U248" t="s">
        <v>3323</v>
      </c>
      <c r="V248" t="s">
        <v>4023</v>
      </c>
      <c r="W248" t="s">
        <v>3326</v>
      </c>
      <c r="Y248">
        <v>0</v>
      </c>
    </row>
    <row r="249" spans="1:25" x14ac:dyDescent="0.25">
      <c r="A249">
        <f>1*hirdetett_kurzusok_tabla[[#This Row],[Órarendi igények]]</f>
        <v>233</v>
      </c>
      <c r="B249" t="s">
        <v>1802</v>
      </c>
      <c r="C249" t="s">
        <v>2298</v>
      </c>
      <c r="D249" t="s">
        <v>1942</v>
      </c>
      <c r="E249" s="258"/>
      <c r="F249" t="s">
        <v>4190</v>
      </c>
      <c r="G249" t="s">
        <v>2156</v>
      </c>
      <c r="H249" t="s">
        <v>1871</v>
      </c>
      <c r="I249">
        <v>0</v>
      </c>
      <c r="J249" t="s">
        <v>2158</v>
      </c>
      <c r="K249">
        <v>0</v>
      </c>
      <c r="L249" t="str">
        <f>CONCATENATE(hirdetett_kurzusok_tabla[[#This Row],[Hét típusa]],hirdetett_kurzusok_tabla[[#This Row],[Órarendi információ]])</f>
        <v>CS:10:00-12:00(B/13 Gyakorló (ÁB-3-305-01-11))</v>
      </c>
      <c r="M249" t="s">
        <v>1798</v>
      </c>
      <c r="N249" t="s">
        <v>1798</v>
      </c>
      <c r="Q249">
        <v>44693.559513888998</v>
      </c>
      <c r="R249" t="s">
        <v>3370</v>
      </c>
      <c r="S249" t="s">
        <v>3339</v>
      </c>
      <c r="T249" t="s">
        <v>3330</v>
      </c>
      <c r="U249" t="s">
        <v>3323</v>
      </c>
      <c r="V249" t="s">
        <v>4092</v>
      </c>
      <c r="W249" t="s">
        <v>3326</v>
      </c>
      <c r="Y249">
        <v>0</v>
      </c>
    </row>
    <row r="250" spans="1:25" x14ac:dyDescent="0.25">
      <c r="A250">
        <f>1*hirdetett_kurzusok_tabla[[#This Row],[Órarendi igények]]</f>
        <v>234</v>
      </c>
      <c r="B250" t="s">
        <v>1802</v>
      </c>
      <c r="C250" t="s">
        <v>2273</v>
      </c>
      <c r="D250" t="s">
        <v>1907</v>
      </c>
      <c r="E250" s="258"/>
      <c r="F250" t="s">
        <v>4303</v>
      </c>
      <c r="G250" t="s">
        <v>2156</v>
      </c>
      <c r="H250" t="s">
        <v>1871</v>
      </c>
      <c r="I250">
        <v>0</v>
      </c>
      <c r="J250" t="s">
        <v>2158</v>
      </c>
      <c r="K250">
        <v>0</v>
      </c>
      <c r="L250" t="str">
        <f>CONCATENATE(hirdetett_kurzusok_tabla[[#This Row],[Hét típusa]],hirdetett_kurzusok_tabla[[#This Row],[Órarendi információ]])</f>
        <v>SZE:10:00-12:00(B/13 Gyakorló (ÁB-3-305-01-11))</v>
      </c>
      <c r="M250" t="s">
        <v>1798</v>
      </c>
      <c r="N250" t="s">
        <v>1798</v>
      </c>
      <c r="Q250">
        <v>44693.559537036999</v>
      </c>
      <c r="R250" t="s">
        <v>3370</v>
      </c>
      <c r="S250" t="s">
        <v>3329</v>
      </c>
      <c r="T250" t="s">
        <v>3330</v>
      </c>
      <c r="U250" t="s">
        <v>3323</v>
      </c>
      <c r="V250" t="s">
        <v>4092</v>
      </c>
      <c r="W250" t="s">
        <v>3326</v>
      </c>
      <c r="Y250">
        <v>0</v>
      </c>
    </row>
    <row r="251" spans="1:25" x14ac:dyDescent="0.25">
      <c r="A251">
        <f>1*hirdetett_kurzusok_tabla[[#This Row],[Órarendi igények]]</f>
        <v>235</v>
      </c>
      <c r="B251" t="s">
        <v>1802</v>
      </c>
      <c r="C251" t="s">
        <v>2376</v>
      </c>
      <c r="D251" t="s">
        <v>1930</v>
      </c>
      <c r="E251" s="258"/>
      <c r="F251" t="s">
        <v>4659</v>
      </c>
      <c r="G251" t="s">
        <v>2156</v>
      </c>
      <c r="H251" t="s">
        <v>1871</v>
      </c>
      <c r="I251">
        <v>0</v>
      </c>
      <c r="J251" t="s">
        <v>2158</v>
      </c>
      <c r="K251">
        <v>0</v>
      </c>
      <c r="L251" t="str">
        <f>CONCATENATE(hirdetett_kurzusok_tabla[[#This Row],[Hét típusa]],hirdetett_kurzusok_tabla[[#This Row],[Órarendi információ]])</f>
        <v>SZE:12:00-14:00(B/16 Gyakorló (ÁB-3-311-01-11))</v>
      </c>
      <c r="M251" t="s">
        <v>1798</v>
      </c>
      <c r="N251" t="s">
        <v>1798</v>
      </c>
      <c r="Q251">
        <v>44693.559548611003</v>
      </c>
      <c r="R251" t="s">
        <v>3336</v>
      </c>
      <c r="S251" t="s">
        <v>3329</v>
      </c>
      <c r="T251" t="s">
        <v>3323</v>
      </c>
      <c r="U251" t="s">
        <v>3324</v>
      </c>
      <c r="V251" t="s">
        <v>4058</v>
      </c>
      <c r="W251" t="s">
        <v>3326</v>
      </c>
      <c r="Y251">
        <v>0</v>
      </c>
    </row>
    <row r="252" spans="1:25" x14ac:dyDescent="0.25">
      <c r="A252">
        <f>1*hirdetett_kurzusok_tabla[[#This Row],[Órarendi igények]]</f>
        <v>236</v>
      </c>
      <c r="B252" t="s">
        <v>1802</v>
      </c>
      <c r="C252" t="s">
        <v>2377</v>
      </c>
      <c r="D252" t="s">
        <v>1881</v>
      </c>
      <c r="E252" s="258"/>
      <c r="F252" t="s">
        <v>4227</v>
      </c>
      <c r="G252" t="s">
        <v>2156</v>
      </c>
      <c r="H252" t="s">
        <v>1871</v>
      </c>
      <c r="I252">
        <v>0</v>
      </c>
      <c r="J252" t="s">
        <v>2158</v>
      </c>
      <c r="K252">
        <v>0</v>
      </c>
      <c r="L252" t="str">
        <f>CONCATENATE(hirdetett_kurzusok_tabla[[#This Row],[Hét típusa]],hirdetett_kurzusok_tabla[[#This Row],[Órarendi információ]])</f>
        <v>SZE:10:00-12:00(B/16 Gyakorló (ÁB-3-311-01-11))</v>
      </c>
      <c r="M252" t="s">
        <v>1798</v>
      </c>
      <c r="N252" t="s">
        <v>1798</v>
      </c>
      <c r="Q252">
        <v>44693.559560185</v>
      </c>
      <c r="R252" t="s">
        <v>3336</v>
      </c>
      <c r="S252" t="s">
        <v>3329</v>
      </c>
      <c r="T252" t="s">
        <v>3330</v>
      </c>
      <c r="U252" t="s">
        <v>3323</v>
      </c>
      <c r="V252" t="s">
        <v>4058</v>
      </c>
      <c r="W252" t="s">
        <v>3326</v>
      </c>
      <c r="Y252">
        <v>0</v>
      </c>
    </row>
    <row r="253" spans="1:25" x14ac:dyDescent="0.25">
      <c r="A253">
        <f>1*hirdetett_kurzusok_tabla[[#This Row],[Órarendi igények]]</f>
        <v>237</v>
      </c>
      <c r="B253" t="s">
        <v>1802</v>
      </c>
      <c r="C253" t="s">
        <v>2215</v>
      </c>
      <c r="D253" t="s">
        <v>1939</v>
      </c>
      <c r="F253" t="s">
        <v>4276</v>
      </c>
      <c r="G253" t="s">
        <v>2156</v>
      </c>
      <c r="H253" t="s">
        <v>1871</v>
      </c>
      <c r="I253">
        <v>0</v>
      </c>
      <c r="J253" t="s">
        <v>2158</v>
      </c>
      <c r="K253">
        <v>0</v>
      </c>
      <c r="L253" t="str">
        <f>CONCATENATE(hirdetett_kurzusok_tabla[[#This Row],[Hét típusa]],hirdetett_kurzusok_tabla[[#This Row],[Órarendi információ]])</f>
        <v>CS:08:00-10:00(B/13 Gyakorló (ÁB-3-305-01-11))</v>
      </c>
      <c r="M253" t="s">
        <v>1798</v>
      </c>
      <c r="N253" t="s">
        <v>1798</v>
      </c>
      <c r="Q253">
        <v>44693.559583333001</v>
      </c>
      <c r="R253" t="s">
        <v>3310</v>
      </c>
      <c r="S253" t="s">
        <v>3339</v>
      </c>
      <c r="T253" t="s">
        <v>3374</v>
      </c>
      <c r="U253" t="s">
        <v>3330</v>
      </c>
      <c r="V253" t="s">
        <v>4092</v>
      </c>
      <c r="W253" t="s">
        <v>3326</v>
      </c>
      <c r="Y253">
        <v>0</v>
      </c>
    </row>
    <row r="254" spans="1:25" x14ac:dyDescent="0.25">
      <c r="A254">
        <f>1*hirdetett_kurzusok_tabla[[#This Row],[Órarendi igények]]</f>
        <v>238</v>
      </c>
      <c r="B254" t="s">
        <v>1802</v>
      </c>
      <c r="C254" t="s">
        <v>2155</v>
      </c>
      <c r="D254" t="s">
        <v>1944</v>
      </c>
      <c r="E254" s="258"/>
      <c r="F254" t="s">
        <v>4262</v>
      </c>
      <c r="G254" t="s">
        <v>2156</v>
      </c>
      <c r="H254" t="s">
        <v>1871</v>
      </c>
      <c r="I254">
        <v>0</v>
      </c>
      <c r="J254" t="s">
        <v>2158</v>
      </c>
      <c r="K254">
        <v>0</v>
      </c>
      <c r="L254" t="str">
        <f>CONCATENATE(hirdetett_kurzusok_tabla[[#This Row],[Hét típusa]],hirdetett_kurzusok_tabla[[#This Row],[Órarendi információ]])</f>
        <v>CS:10:00-12:00(B gyakorló 06. (Kecskeméti u.) (ÁB-2-202-01-12))</v>
      </c>
      <c r="M254" t="s">
        <v>1798</v>
      </c>
      <c r="N254" t="s">
        <v>1798</v>
      </c>
      <c r="Q254">
        <v>44693.559594906998</v>
      </c>
      <c r="R254" t="s">
        <v>3310</v>
      </c>
      <c r="S254" t="s">
        <v>3339</v>
      </c>
      <c r="T254" t="s">
        <v>3330</v>
      </c>
      <c r="U254" t="s">
        <v>3323</v>
      </c>
      <c r="V254" t="s">
        <v>4078</v>
      </c>
      <c r="W254" t="s">
        <v>3326</v>
      </c>
      <c r="Y254">
        <v>0</v>
      </c>
    </row>
    <row r="255" spans="1:25" x14ac:dyDescent="0.25">
      <c r="A255">
        <f>1*hirdetett_kurzusok_tabla[[#This Row],[Órarendi igények]]</f>
        <v>239</v>
      </c>
      <c r="B255" t="s">
        <v>1802</v>
      </c>
      <c r="C255" t="s">
        <v>2249</v>
      </c>
      <c r="D255" t="s">
        <v>1910</v>
      </c>
      <c r="E255" s="258"/>
      <c r="F255" t="s">
        <v>4283</v>
      </c>
      <c r="G255" t="s">
        <v>2156</v>
      </c>
      <c r="H255" t="s">
        <v>1871</v>
      </c>
      <c r="I255">
        <v>0</v>
      </c>
      <c r="J255" t="s">
        <v>2158</v>
      </c>
      <c r="K255">
        <v>0</v>
      </c>
      <c r="L255" t="str">
        <f>CONCATENATE(hirdetett_kurzusok_tabla[[#This Row],[Hét típusa]],hirdetett_kurzusok_tabla[[#This Row],[Órarendi információ]])</f>
        <v>P:14:00-16:00(B gyakorló 10. (Kecskeméti u.) (ÁB-2-212-01-11))</v>
      </c>
      <c r="M255" t="s">
        <v>1798</v>
      </c>
      <c r="N255" t="s">
        <v>1798</v>
      </c>
      <c r="Q255">
        <v>44693.559594906998</v>
      </c>
      <c r="R255" t="s">
        <v>3310</v>
      </c>
      <c r="S255" t="s">
        <v>3373</v>
      </c>
      <c r="T255" t="s">
        <v>3324</v>
      </c>
      <c r="U255" t="s">
        <v>3350</v>
      </c>
      <c r="V255" t="s">
        <v>4055</v>
      </c>
      <c r="W255" t="s">
        <v>3326</v>
      </c>
      <c r="Y255">
        <v>0</v>
      </c>
    </row>
    <row r="256" spans="1:25" x14ac:dyDescent="0.25">
      <c r="A256">
        <f>1*hirdetett_kurzusok_tabla[[#This Row],[Órarendi igények]]</f>
        <v>240</v>
      </c>
      <c r="B256" t="s">
        <v>1802</v>
      </c>
      <c r="C256" t="s">
        <v>2335</v>
      </c>
      <c r="D256" t="s">
        <v>1875</v>
      </c>
      <c r="E256" s="258"/>
      <c r="F256" t="s">
        <v>4250</v>
      </c>
      <c r="G256" t="s">
        <v>2156</v>
      </c>
      <c r="H256" t="s">
        <v>1871</v>
      </c>
      <c r="I256">
        <v>0</v>
      </c>
      <c r="J256" t="s">
        <v>2158</v>
      </c>
      <c r="K256">
        <v>0</v>
      </c>
      <c r="L256" t="str">
        <f>CONCATENATE(hirdetett_kurzusok_tabla[[#This Row],[Hét típusa]],hirdetett_kurzusok_tabla[[#This Row],[Órarendi információ]])</f>
        <v>P:08:00-10:00(B gyakorló 10. (Kecskeméti u.) (ÁB-2-212-01-11))</v>
      </c>
      <c r="M256" t="s">
        <v>1798</v>
      </c>
      <c r="N256" t="s">
        <v>1798</v>
      </c>
      <c r="Q256">
        <v>44693.559594906998</v>
      </c>
      <c r="R256" t="s">
        <v>3310</v>
      </c>
      <c r="S256" t="s">
        <v>3373</v>
      </c>
      <c r="T256" t="s">
        <v>3374</v>
      </c>
      <c r="U256" t="s">
        <v>3330</v>
      </c>
      <c r="V256" t="s">
        <v>4055</v>
      </c>
      <c r="W256" t="s">
        <v>3326</v>
      </c>
      <c r="Y256">
        <v>0</v>
      </c>
    </row>
    <row r="257" spans="1:25" x14ac:dyDescent="0.25">
      <c r="A257">
        <f>1*hirdetett_kurzusok_tabla[[#This Row],[Órarendi igények]]</f>
        <v>241</v>
      </c>
      <c r="B257" t="s">
        <v>1802</v>
      </c>
      <c r="C257" t="s">
        <v>2159</v>
      </c>
      <c r="D257" t="s">
        <v>1926</v>
      </c>
      <c r="F257" t="s">
        <v>4297</v>
      </c>
      <c r="G257" t="s">
        <v>2156</v>
      </c>
      <c r="H257" t="s">
        <v>1871</v>
      </c>
      <c r="I257">
        <v>0</v>
      </c>
      <c r="J257" t="s">
        <v>2158</v>
      </c>
      <c r="K257">
        <v>0</v>
      </c>
      <c r="L257" t="str">
        <f>CONCATENATE(hirdetett_kurzusok_tabla[[#This Row],[Hét típusa]],hirdetett_kurzusok_tabla[[#This Row],[Órarendi információ]])</f>
        <v>P:10:00-12:00(B gyakorló 10. (Kecskeméti u.) (ÁB-2-212-01-11))</v>
      </c>
      <c r="M257" t="s">
        <v>1798</v>
      </c>
      <c r="N257" t="s">
        <v>1798</v>
      </c>
      <c r="Q257">
        <v>44693.559606481002</v>
      </c>
      <c r="R257" t="s">
        <v>3310</v>
      </c>
      <c r="S257" t="s">
        <v>3373</v>
      </c>
      <c r="T257" t="s">
        <v>3330</v>
      </c>
      <c r="U257" t="s">
        <v>3323</v>
      </c>
      <c r="V257" t="s">
        <v>4055</v>
      </c>
      <c r="W257" t="s">
        <v>3326</v>
      </c>
      <c r="Y257">
        <v>0</v>
      </c>
    </row>
    <row r="258" spans="1:25" x14ac:dyDescent="0.25">
      <c r="A258">
        <f>1*hirdetett_kurzusok_tabla[[#This Row],[Órarendi igények]]</f>
        <v>242</v>
      </c>
      <c r="B258" t="s">
        <v>1802</v>
      </c>
      <c r="C258" t="s">
        <v>2398</v>
      </c>
      <c r="D258" t="s">
        <v>1954</v>
      </c>
      <c r="E258" s="258"/>
      <c r="F258" t="s">
        <v>4284</v>
      </c>
      <c r="G258" t="s">
        <v>2156</v>
      </c>
      <c r="H258" t="s">
        <v>1871</v>
      </c>
      <c r="I258">
        <v>0</v>
      </c>
      <c r="J258" t="s">
        <v>2158</v>
      </c>
      <c r="K258">
        <v>0</v>
      </c>
      <c r="L258" t="str">
        <f>CONCATENATE(hirdetett_kurzusok_tabla[[#This Row],[Hét típusa]],hirdetett_kurzusok_tabla[[#This Row],[Órarendi információ]])</f>
        <v>H:10:00-12:00(B/12 Gyakorló (ÁB-3-304-01-12))</v>
      </c>
      <c r="M258" t="s">
        <v>1798</v>
      </c>
      <c r="N258" t="s">
        <v>1798</v>
      </c>
      <c r="Q258">
        <v>44693.559606481002</v>
      </c>
      <c r="R258" t="s">
        <v>3311</v>
      </c>
      <c r="S258" t="s">
        <v>3333</v>
      </c>
      <c r="T258" t="s">
        <v>3330</v>
      </c>
      <c r="U258" t="s">
        <v>3323</v>
      </c>
      <c r="V258" t="s">
        <v>4023</v>
      </c>
      <c r="W258" t="s">
        <v>3326</v>
      </c>
      <c r="Y258">
        <v>0</v>
      </c>
    </row>
    <row r="259" spans="1:25" x14ac:dyDescent="0.25">
      <c r="A259">
        <f>1*hirdetett_kurzusok_tabla[[#This Row],[Órarendi igények]]</f>
        <v>243</v>
      </c>
      <c r="B259" t="s">
        <v>1802</v>
      </c>
      <c r="C259" t="s">
        <v>2399</v>
      </c>
      <c r="D259" t="s">
        <v>1899</v>
      </c>
      <c r="E259" s="258"/>
      <c r="F259" t="s">
        <v>4251</v>
      </c>
      <c r="G259" t="s">
        <v>2156</v>
      </c>
      <c r="H259" t="s">
        <v>1871</v>
      </c>
      <c r="I259">
        <v>0</v>
      </c>
      <c r="J259" t="s">
        <v>2158</v>
      </c>
      <c r="K259">
        <v>0</v>
      </c>
      <c r="L259" t="str">
        <f>CONCATENATE(hirdetett_kurzusok_tabla[[#This Row],[Hét típusa]],hirdetett_kurzusok_tabla[[#This Row],[Órarendi információ]])</f>
        <v>H:16:00-18:00(Magyar u. 1/2 emelet B/4 gyakorló (ÁB-0,5-001-01-11))</v>
      </c>
      <c r="M259" t="s">
        <v>1798</v>
      </c>
      <c r="N259" t="s">
        <v>1798</v>
      </c>
      <c r="Q259">
        <v>44693.559606481002</v>
      </c>
      <c r="R259" t="s">
        <v>3311</v>
      </c>
      <c r="S259" t="s">
        <v>3333</v>
      </c>
      <c r="T259" t="s">
        <v>3350</v>
      </c>
      <c r="U259" t="s">
        <v>4016</v>
      </c>
      <c r="V259" t="s">
        <v>4027</v>
      </c>
      <c r="W259" t="s">
        <v>3326</v>
      </c>
      <c r="Y259">
        <v>0</v>
      </c>
    </row>
    <row r="260" spans="1:25" x14ac:dyDescent="0.25">
      <c r="A260">
        <f>1*hirdetett_kurzusok_tabla[[#This Row],[Órarendi igények]]</f>
        <v>244</v>
      </c>
      <c r="B260" t="s">
        <v>1802</v>
      </c>
      <c r="C260" t="s">
        <v>2336</v>
      </c>
      <c r="D260" t="s">
        <v>1877</v>
      </c>
      <c r="F260" t="s">
        <v>4304</v>
      </c>
      <c r="G260" t="s">
        <v>2156</v>
      </c>
      <c r="H260" t="s">
        <v>1871</v>
      </c>
      <c r="I260">
        <v>0</v>
      </c>
      <c r="J260" t="s">
        <v>2158</v>
      </c>
      <c r="K260">
        <v>0</v>
      </c>
      <c r="L260" t="str">
        <f>CONCATENATE(hirdetett_kurzusok_tabla[[#This Row],[Hét típusa]],hirdetett_kurzusok_tabla[[#This Row],[Órarendi információ]])</f>
        <v>H:12:00-14:00(B/2 Gyakorló (ÁB-0-002-01-11))</v>
      </c>
      <c r="M260" t="s">
        <v>1798</v>
      </c>
      <c r="N260" t="s">
        <v>1798</v>
      </c>
      <c r="Q260">
        <v>44693.559606481002</v>
      </c>
      <c r="R260" t="s">
        <v>1177</v>
      </c>
      <c r="S260" t="s">
        <v>3333</v>
      </c>
      <c r="T260" t="s">
        <v>3323</v>
      </c>
      <c r="U260" t="s">
        <v>3324</v>
      </c>
      <c r="V260" t="s">
        <v>4013</v>
      </c>
      <c r="W260" t="s">
        <v>3326</v>
      </c>
      <c r="Y260">
        <v>0</v>
      </c>
    </row>
    <row r="261" spans="1:25" x14ac:dyDescent="0.25">
      <c r="A261">
        <f>1*hirdetett_kurzusok_tabla[[#This Row],[Órarendi igények]]</f>
        <v>245</v>
      </c>
      <c r="B261" t="s">
        <v>1802</v>
      </c>
      <c r="C261" t="s">
        <v>3842</v>
      </c>
      <c r="D261" t="s">
        <v>3713</v>
      </c>
      <c r="E261" s="258"/>
      <c r="F261" t="s">
        <v>4649</v>
      </c>
      <c r="G261" t="s">
        <v>3843</v>
      </c>
      <c r="H261" t="s">
        <v>1797</v>
      </c>
      <c r="I261">
        <v>10</v>
      </c>
      <c r="J261" t="s">
        <v>1217</v>
      </c>
      <c r="K261">
        <v>0</v>
      </c>
      <c r="L261" t="str">
        <f>CONCATENATE(hirdetett_kurzusok_tabla[[#This Row],[Hét típusa]],hirdetett_kurzusok_tabla[[#This Row],[Órarendi információ]])</f>
        <v>SZE:14:00-16:00(Egyetem tér 1-3. félemelet A/6 gyakorló (ÁA-0,5-120-01-12))</v>
      </c>
      <c r="M261" t="s">
        <v>1798</v>
      </c>
      <c r="N261" t="s">
        <v>1798</v>
      </c>
      <c r="Q261">
        <v>44713.498761574003</v>
      </c>
      <c r="R261" t="s">
        <v>3336</v>
      </c>
      <c r="S261" t="s">
        <v>3329</v>
      </c>
      <c r="T261" t="s">
        <v>3324</v>
      </c>
      <c r="U261" t="s">
        <v>3350</v>
      </c>
      <c r="V261" t="s">
        <v>4063</v>
      </c>
      <c r="W261" t="s">
        <v>3326</v>
      </c>
      <c r="Y261">
        <v>0</v>
      </c>
    </row>
    <row r="262" spans="1:25" x14ac:dyDescent="0.25">
      <c r="A262">
        <f>1*hirdetett_kurzusok_tabla[[#This Row],[Órarendi igények]]</f>
        <v>246</v>
      </c>
      <c r="B262" t="s">
        <v>1802</v>
      </c>
      <c r="C262" t="s">
        <v>3844</v>
      </c>
      <c r="D262" t="s">
        <v>3713</v>
      </c>
      <c r="E262" s="258"/>
      <c r="G262" t="s">
        <v>3845</v>
      </c>
      <c r="H262" t="s">
        <v>1797</v>
      </c>
      <c r="I262">
        <v>20</v>
      </c>
      <c r="J262" t="s">
        <v>3846</v>
      </c>
      <c r="K262">
        <v>0</v>
      </c>
      <c r="L262" t="s">
        <v>1798</v>
      </c>
      <c r="M262" t="s">
        <v>1798</v>
      </c>
      <c r="N262" t="s">
        <v>1798</v>
      </c>
      <c r="Q262">
        <v>44713.565196759002</v>
      </c>
      <c r="R262" t="s">
        <v>3535</v>
      </c>
      <c r="Y262">
        <v>0</v>
      </c>
    </row>
    <row r="263" spans="1:25" x14ac:dyDescent="0.25">
      <c r="A263">
        <f>1*hirdetett_kurzusok_tabla[[#This Row],[Órarendi igények]]</f>
        <v>247</v>
      </c>
      <c r="B263" t="s">
        <v>1802</v>
      </c>
      <c r="C263" t="s">
        <v>3761</v>
      </c>
      <c r="D263" t="s">
        <v>3713</v>
      </c>
      <c r="E263" s="258"/>
      <c r="F263" t="s">
        <v>4636</v>
      </c>
      <c r="G263" t="s">
        <v>3762</v>
      </c>
      <c r="H263" t="s">
        <v>1797</v>
      </c>
      <c r="I263">
        <v>35</v>
      </c>
      <c r="J263" t="s">
        <v>2677</v>
      </c>
      <c r="K263">
        <v>0</v>
      </c>
      <c r="L263" t="str">
        <f>CONCATENATE(hirdetett_kurzusok_tabla[[#This Row],[Hét típusa]],hirdetett_kurzusok_tabla[[#This Row],[Órarendi információ]])</f>
        <v>K:16:00-18:00(Egyetem tér 1-3. I. emelet 106. I. tanterem (Somló auditórium) (ÁA-1-106-01-11))</v>
      </c>
      <c r="M263" t="s">
        <v>1798</v>
      </c>
      <c r="N263" t="s">
        <v>1798</v>
      </c>
      <c r="Q263">
        <v>44713.632453703998</v>
      </c>
      <c r="R263" t="s">
        <v>4379</v>
      </c>
      <c r="S263" t="s">
        <v>3322</v>
      </c>
      <c r="T263" t="s">
        <v>3350</v>
      </c>
      <c r="U263" t="s">
        <v>4016</v>
      </c>
      <c r="V263" t="s">
        <v>4409</v>
      </c>
      <c r="W263" t="s">
        <v>3326</v>
      </c>
      <c r="Y263">
        <v>0</v>
      </c>
    </row>
    <row r="264" spans="1:25" x14ac:dyDescent="0.25">
      <c r="A264">
        <f>1*hirdetett_kurzusok_tabla[[#This Row],[Órarendi igények]]</f>
        <v>248</v>
      </c>
      <c r="B264" t="s">
        <v>1802</v>
      </c>
      <c r="C264" t="s">
        <v>2877</v>
      </c>
      <c r="D264" t="s">
        <v>1795</v>
      </c>
      <c r="E264" s="258"/>
      <c r="F264" t="s">
        <v>4594</v>
      </c>
      <c r="G264" t="s">
        <v>2878</v>
      </c>
      <c r="H264" t="s">
        <v>1797</v>
      </c>
      <c r="I264">
        <v>666</v>
      </c>
      <c r="J264" t="s">
        <v>2879</v>
      </c>
      <c r="K264">
        <v>0</v>
      </c>
      <c r="L264" t="str">
        <f>CONCATENATE(hirdetett_kurzusok_tabla[[#This Row],[Hét típusa]],hirdetett_kurzusok_tabla[[#This Row],[Órarendi információ]])</f>
        <v>H:12:00-14:00(B tanterem II. (Magyar u.) (ÁB-1,5-112))</v>
      </c>
      <c r="M264" t="s">
        <v>1798</v>
      </c>
      <c r="N264" t="s">
        <v>1798</v>
      </c>
      <c r="Q264">
        <v>44699.748761574003</v>
      </c>
      <c r="R264" t="s">
        <v>3620</v>
      </c>
      <c r="S264" t="s">
        <v>3333</v>
      </c>
      <c r="T264" t="s">
        <v>3323</v>
      </c>
      <c r="U264" t="s">
        <v>3324</v>
      </c>
      <c r="V264" t="s">
        <v>4394</v>
      </c>
      <c r="W264" t="s">
        <v>3326</v>
      </c>
      <c r="Y264">
        <v>0</v>
      </c>
    </row>
    <row r="265" spans="1:25" x14ac:dyDescent="0.25">
      <c r="A265">
        <f>1*hirdetett_kurzusok_tabla[[#This Row],[Órarendi igények]]</f>
        <v>249</v>
      </c>
      <c r="B265" t="s">
        <v>1802</v>
      </c>
      <c r="C265" t="s">
        <v>3131</v>
      </c>
      <c r="D265" t="s">
        <v>3132</v>
      </c>
      <c r="E265" s="258"/>
      <c r="F265" t="s">
        <v>4717</v>
      </c>
      <c r="G265" t="s">
        <v>3133</v>
      </c>
      <c r="H265" t="s">
        <v>1797</v>
      </c>
      <c r="I265">
        <v>300</v>
      </c>
      <c r="J265" t="s">
        <v>445</v>
      </c>
      <c r="K265">
        <v>0</v>
      </c>
      <c r="L265" t="str">
        <f>CONCATENATE(hirdetett_kurzusok_tabla[[#This Row],[Hét típusa]],hirdetett_kurzusok_tabla[[#This Row],[Órarendi információ]])</f>
        <v>SZE:16:00-18:00(Egyetem tér 1-3. II 1/2 emelet VII. tanterem (Nagy Ernő auditórium) (ÁA-2,5-305-0...</v>
      </c>
      <c r="M265" t="s">
        <v>1798</v>
      </c>
      <c r="N265" t="s">
        <v>1798</v>
      </c>
      <c r="Q265">
        <v>44700.568842592998</v>
      </c>
      <c r="R265" t="s">
        <v>3535</v>
      </c>
      <c r="S265" t="s">
        <v>3329</v>
      </c>
      <c r="T265" t="s">
        <v>3350</v>
      </c>
      <c r="U265" t="s">
        <v>4016</v>
      </c>
      <c r="V265" t="s">
        <v>3334</v>
      </c>
      <c r="W265" t="s">
        <v>3326</v>
      </c>
      <c r="Y265">
        <v>0</v>
      </c>
    </row>
    <row r="266" spans="1:25" x14ac:dyDescent="0.25">
      <c r="A266">
        <f>1*hirdetett_kurzusok_tabla[[#This Row],[Órarendi igények]]</f>
        <v>250</v>
      </c>
      <c r="B266" t="s">
        <v>1802</v>
      </c>
      <c r="C266" t="s">
        <v>3893</v>
      </c>
      <c r="D266" t="s">
        <v>3713</v>
      </c>
      <c r="E266" s="258"/>
      <c r="F266" t="s">
        <v>4743</v>
      </c>
      <c r="G266" t="s">
        <v>3894</v>
      </c>
      <c r="H266" t="s">
        <v>1797</v>
      </c>
      <c r="I266">
        <v>25</v>
      </c>
      <c r="J266" t="s">
        <v>1221</v>
      </c>
      <c r="K266">
        <v>0</v>
      </c>
      <c r="L266" t="str">
        <f>CONCATENATE(hirdetett_kurzusok_tabla[[#This Row],[Hét típusa]],hirdetett_kurzusok_tabla[[#This Row],[Órarendi információ]])</f>
        <v>K:18:00-20:00(Egyetem tér 1-3. II. emelet V. tanterem (ÁA-2-221-01-11))</v>
      </c>
      <c r="M266" t="s">
        <v>1798</v>
      </c>
      <c r="N266" t="s">
        <v>1798</v>
      </c>
      <c r="Q266">
        <v>44713.626307869999</v>
      </c>
      <c r="R266" t="s">
        <v>1222</v>
      </c>
      <c r="S266" t="s">
        <v>3322</v>
      </c>
      <c r="T266" t="s">
        <v>4016</v>
      </c>
      <c r="U266" t="s">
        <v>4026</v>
      </c>
      <c r="V266" t="s">
        <v>4155</v>
      </c>
      <c r="W266" t="s">
        <v>3326</v>
      </c>
      <c r="Y266">
        <v>0</v>
      </c>
    </row>
    <row r="267" spans="1:25" x14ac:dyDescent="0.25">
      <c r="A267">
        <f>1*hirdetett_kurzusok_tabla[[#This Row],[Órarendi igények]]</f>
        <v>251</v>
      </c>
      <c r="B267" t="s">
        <v>2800</v>
      </c>
      <c r="C267" t="s">
        <v>2850</v>
      </c>
      <c r="D267" t="s">
        <v>1795</v>
      </c>
      <c r="E267" s="258" t="s">
        <v>26</v>
      </c>
      <c r="F267" t="s">
        <v>4980</v>
      </c>
      <c r="G267" t="s">
        <v>2851</v>
      </c>
      <c r="H267" t="s">
        <v>1797</v>
      </c>
      <c r="I267">
        <v>666</v>
      </c>
      <c r="J267" t="s">
        <v>442</v>
      </c>
      <c r="K267">
        <v>0</v>
      </c>
      <c r="L267" t="str">
        <f>CONCATENATE(hirdetett_kurzusok_tabla[[#This Row],[Hét típusa]],hirdetett_kurzusok_tabla[[#This Row],[Órarendi információ]])</f>
        <v>++SZO:09:00-12:15(Egyetem tér 1-3. I. emelet 125. A/7 gyakorló (ÁA-1-125-01-11)); SZO:11:45-15:45(E...</v>
      </c>
      <c r="M267" t="s">
        <v>1798</v>
      </c>
      <c r="N267" t="s">
        <v>1798</v>
      </c>
      <c r="Q267">
        <v>44699.707743056002</v>
      </c>
      <c r="R267" t="s">
        <v>3310</v>
      </c>
      <c r="S267" t="s">
        <v>4770</v>
      </c>
      <c r="T267" t="s">
        <v>4620</v>
      </c>
      <c r="U267" t="s">
        <v>4802</v>
      </c>
      <c r="V267" t="s">
        <v>4116</v>
      </c>
      <c r="W267" t="s">
        <v>2472</v>
      </c>
      <c r="Y267">
        <v>0</v>
      </c>
    </row>
    <row r="268" spans="1:25" x14ac:dyDescent="0.25">
      <c r="A268">
        <f>1*hirdetett_kurzusok_tabla[[#This Row],[Órarendi igények]]</f>
        <v>251</v>
      </c>
      <c r="B268" t="s">
        <v>2800</v>
      </c>
      <c r="C268" t="s">
        <v>2850</v>
      </c>
      <c r="D268" t="s">
        <v>1795</v>
      </c>
      <c r="E268" s="258" t="s">
        <v>26</v>
      </c>
      <c r="F268" t="s">
        <v>4980</v>
      </c>
      <c r="G268" t="s">
        <v>2851</v>
      </c>
      <c r="H268" t="s">
        <v>1797</v>
      </c>
      <c r="I268">
        <v>666</v>
      </c>
      <c r="J268" t="s">
        <v>442</v>
      </c>
      <c r="K268">
        <v>0</v>
      </c>
      <c r="L268" t="str">
        <f>CONCATENATE(hirdetett_kurzusok_tabla[[#This Row],[Hét típusa]],hirdetett_kurzusok_tabla[[#This Row],[Órarendi információ]])</f>
        <v>++SZO:09:00-12:15(Egyetem tér 1-3. I. emelet 125. A/7 gyakorló (ÁA-1-125-01-11)); SZO:11:45-15:45(E...</v>
      </c>
      <c r="M268" t="s">
        <v>1798</v>
      </c>
      <c r="N268" t="s">
        <v>1798</v>
      </c>
      <c r="Q268">
        <v>44699.707743056002</v>
      </c>
      <c r="R268" t="s">
        <v>3310</v>
      </c>
      <c r="S268" t="s">
        <v>4770</v>
      </c>
      <c r="T268" t="s">
        <v>4779</v>
      </c>
      <c r="U268" t="s">
        <v>4794</v>
      </c>
      <c r="V268" t="s">
        <v>4116</v>
      </c>
      <c r="W268" t="s">
        <v>4884</v>
      </c>
      <c r="Y268">
        <v>0</v>
      </c>
    </row>
    <row r="269" spans="1:25" x14ac:dyDescent="0.25">
      <c r="A269">
        <f>1*hirdetett_kurzusok_tabla[[#This Row],[Órarendi igények]]</f>
        <v>252</v>
      </c>
      <c r="B269" t="s">
        <v>2800</v>
      </c>
      <c r="C269" t="s">
        <v>2801</v>
      </c>
      <c r="D269" t="s">
        <v>1795</v>
      </c>
      <c r="E269" s="258" t="s">
        <v>26</v>
      </c>
      <c r="F269" t="s">
        <v>4983</v>
      </c>
      <c r="G269" t="s">
        <v>2802</v>
      </c>
      <c r="H269" t="s">
        <v>1797</v>
      </c>
      <c r="I269">
        <v>666</v>
      </c>
      <c r="J269" t="s">
        <v>442</v>
      </c>
      <c r="K269">
        <v>0</v>
      </c>
      <c r="L269" t="str">
        <f>CONCATENATE(hirdetett_kurzusok_tabla[[#This Row],[Hét típusa]],hirdetett_kurzusok_tabla[[#This Row],[Órarendi információ]])</f>
        <v>++SZO:11:45-15:00(Egyetem tér 1-3. I. emelet 109. II. tanterem (Dósa auditórium) (ÁA-1-109-01-11));...</v>
      </c>
      <c r="M269" t="s">
        <v>1798</v>
      </c>
      <c r="N269" t="s">
        <v>1798</v>
      </c>
      <c r="Q269">
        <v>44699.691655092996</v>
      </c>
      <c r="R269" t="s">
        <v>3310</v>
      </c>
      <c r="S269" t="s">
        <v>4770</v>
      </c>
      <c r="T269" t="s">
        <v>4779</v>
      </c>
      <c r="U269" t="s">
        <v>4780</v>
      </c>
      <c r="V269" t="s">
        <v>4290</v>
      </c>
      <c r="W269" t="s">
        <v>4781</v>
      </c>
      <c r="Y269">
        <v>0</v>
      </c>
    </row>
    <row r="270" spans="1:25" x14ac:dyDescent="0.25">
      <c r="A270">
        <f>1*hirdetett_kurzusok_tabla[[#This Row],[Órarendi igények]]</f>
        <v>252</v>
      </c>
      <c r="B270" t="s">
        <v>2800</v>
      </c>
      <c r="C270" t="s">
        <v>2801</v>
      </c>
      <c r="D270" t="s">
        <v>1795</v>
      </c>
      <c r="E270" s="258" t="s">
        <v>26</v>
      </c>
      <c r="F270" t="s">
        <v>4983</v>
      </c>
      <c r="G270" t="s">
        <v>2802</v>
      </c>
      <c r="H270" t="s">
        <v>1797</v>
      </c>
      <c r="I270">
        <v>666</v>
      </c>
      <c r="J270" t="s">
        <v>442</v>
      </c>
      <c r="K270">
        <v>0</v>
      </c>
      <c r="L270" t="str">
        <f>CONCATENATE(hirdetett_kurzusok_tabla[[#This Row],[Hét típusa]],hirdetett_kurzusok_tabla[[#This Row],[Órarendi információ]])</f>
        <v>++SZO:11:45-15:00(Egyetem tér 1-3. I. emelet 109. II. tanterem (Dósa auditórium) (ÁA-1-109-01-11));...</v>
      </c>
      <c r="M270" t="s">
        <v>1798</v>
      </c>
      <c r="N270" t="s">
        <v>1798</v>
      </c>
      <c r="Q270">
        <v>44699.691655092996</v>
      </c>
      <c r="R270" t="s">
        <v>3310</v>
      </c>
      <c r="S270" t="s">
        <v>4770</v>
      </c>
      <c r="T270" t="s">
        <v>4779</v>
      </c>
      <c r="U270" t="s">
        <v>4483</v>
      </c>
      <c r="V270" t="s">
        <v>4290</v>
      </c>
      <c r="W270" t="s">
        <v>4849</v>
      </c>
      <c r="Y270">
        <v>0</v>
      </c>
    </row>
    <row r="271" spans="1:25" x14ac:dyDescent="0.25">
      <c r="A271">
        <f>1*hirdetett_kurzusok_tabla[[#This Row],[Órarendi igények]]</f>
        <v>253</v>
      </c>
      <c r="B271" t="s">
        <v>1802</v>
      </c>
      <c r="C271" t="s">
        <v>2779</v>
      </c>
      <c r="D271" t="s">
        <v>1795</v>
      </c>
      <c r="E271" s="258" t="s">
        <v>26</v>
      </c>
      <c r="F271" t="s">
        <v>5043</v>
      </c>
      <c r="G271" t="s">
        <v>2780</v>
      </c>
      <c r="H271" t="s">
        <v>1797</v>
      </c>
      <c r="I271">
        <v>666</v>
      </c>
      <c r="J271" t="s">
        <v>443</v>
      </c>
      <c r="K271">
        <v>0</v>
      </c>
      <c r="L271" t="str">
        <f>CONCATENATE(hirdetett_kurzusok_tabla[[#This Row],[Hét típusa]],hirdetett_kurzusok_tabla[[#This Row],[Órarendi információ]])</f>
        <v>++SZO:14:00-15:30(Egyetem tér 1-3. I 1/2 emelet VI. tanterem (Fayer auditórium) (ÁA-1,5-203-01-11))</v>
      </c>
      <c r="M271" t="s">
        <v>1798</v>
      </c>
      <c r="N271" t="s">
        <v>1798</v>
      </c>
      <c r="Q271">
        <v>44698.681238425997</v>
      </c>
      <c r="R271" t="s">
        <v>1177</v>
      </c>
      <c r="S271" t="s">
        <v>4770</v>
      </c>
      <c r="T271" t="s">
        <v>3324</v>
      </c>
      <c r="U271" t="s">
        <v>4859</v>
      </c>
      <c r="V271" t="s">
        <v>3331</v>
      </c>
      <c r="W271" t="s">
        <v>4877</v>
      </c>
      <c r="Y271">
        <v>0</v>
      </c>
    </row>
    <row r="272" spans="1:25" x14ac:dyDescent="0.25">
      <c r="A272">
        <f>1*hirdetett_kurzusok_tabla[[#This Row],[Órarendi igények]]</f>
        <v>254</v>
      </c>
      <c r="B272" t="s">
        <v>1802</v>
      </c>
      <c r="C272" t="s">
        <v>2880</v>
      </c>
      <c r="D272" t="s">
        <v>1795</v>
      </c>
      <c r="E272" s="258"/>
      <c r="F272" t="s">
        <v>4596</v>
      </c>
      <c r="G272" t="s">
        <v>1606</v>
      </c>
      <c r="H272" t="s">
        <v>1797</v>
      </c>
      <c r="I272">
        <v>666</v>
      </c>
      <c r="J272" t="s">
        <v>2881</v>
      </c>
      <c r="K272">
        <v>0</v>
      </c>
      <c r="L272" t="str">
        <f>CONCATENATE(hirdetett_kurzusok_tabla[[#This Row],[Hét típusa]],hirdetett_kurzusok_tabla[[#This Row],[Órarendi információ]])</f>
        <v>H:14:00-16:00(B tanterem II. (Magyar u.) (ÁB-1,5-112))</v>
      </c>
      <c r="M272" t="s">
        <v>1798</v>
      </c>
      <c r="N272" t="s">
        <v>1798</v>
      </c>
      <c r="Q272">
        <v>44699.750173610999</v>
      </c>
      <c r="R272" t="s">
        <v>3620</v>
      </c>
      <c r="S272" t="s">
        <v>3333</v>
      </c>
      <c r="T272" t="s">
        <v>3324</v>
      </c>
      <c r="U272" t="s">
        <v>3350</v>
      </c>
      <c r="V272" t="s">
        <v>4394</v>
      </c>
      <c r="W272" t="s">
        <v>3326</v>
      </c>
      <c r="Y272">
        <v>0</v>
      </c>
    </row>
    <row r="273" spans="1:25" x14ac:dyDescent="0.25">
      <c r="A273">
        <f>1*hirdetett_kurzusok_tabla[[#This Row],[Órarendi igények]]</f>
        <v>255</v>
      </c>
      <c r="B273" t="s">
        <v>1802</v>
      </c>
      <c r="C273" t="s">
        <v>2702</v>
      </c>
      <c r="D273" t="s">
        <v>1869</v>
      </c>
      <c r="E273" s="258"/>
      <c r="F273" t="s">
        <v>4135</v>
      </c>
      <c r="G273" t="s">
        <v>2703</v>
      </c>
      <c r="H273" t="s">
        <v>1871</v>
      </c>
      <c r="I273">
        <v>0</v>
      </c>
      <c r="J273" t="s">
        <v>2704</v>
      </c>
      <c r="K273">
        <v>0</v>
      </c>
      <c r="L273" t="str">
        <f>CONCATENATE(hirdetett_kurzusok_tabla[[#This Row],[Hét típusa]],hirdetett_kurzusok_tabla[[#This Row],[Órarendi információ]])</f>
        <v>P:10:00-12:00(Magyar u. 1/2 emelet B/4 gyakorló (ÁB-0,5-001-01-11))</v>
      </c>
      <c r="M273" t="s">
        <v>1798</v>
      </c>
      <c r="N273" t="s">
        <v>1798</v>
      </c>
      <c r="Q273">
        <v>44694.689756943997</v>
      </c>
      <c r="R273" t="s">
        <v>3335</v>
      </c>
      <c r="S273" t="s">
        <v>3373</v>
      </c>
      <c r="T273" t="s">
        <v>3330</v>
      </c>
      <c r="U273" t="s">
        <v>3323</v>
      </c>
      <c r="V273" t="s">
        <v>4027</v>
      </c>
      <c r="W273" t="s">
        <v>3326</v>
      </c>
      <c r="Y273">
        <v>0</v>
      </c>
    </row>
    <row r="274" spans="1:25" x14ac:dyDescent="0.25">
      <c r="A274">
        <f>1*hirdetett_kurzusok_tabla[[#This Row],[Órarendi igények]]</f>
        <v>256</v>
      </c>
      <c r="B274" t="s">
        <v>1802</v>
      </c>
      <c r="C274" t="s">
        <v>2778</v>
      </c>
      <c r="D274" t="s">
        <v>1948</v>
      </c>
      <c r="E274" s="258"/>
      <c r="F274" t="s">
        <v>4093</v>
      </c>
      <c r="G274" t="s">
        <v>2703</v>
      </c>
      <c r="H274" t="s">
        <v>1871</v>
      </c>
      <c r="I274">
        <v>0</v>
      </c>
      <c r="J274" t="s">
        <v>2704</v>
      </c>
      <c r="K274">
        <v>0</v>
      </c>
      <c r="L274" t="str">
        <f>CONCATENATE(hirdetett_kurzusok_tabla[[#This Row],[Hét típusa]],hirdetett_kurzusok_tabla[[#This Row],[Órarendi információ]])</f>
        <v>SZE:12:00-14:00(Magyar u. 1/2 emelet B/4 gyakorló (ÁB-0,5-001-01-11))</v>
      </c>
      <c r="M274" t="s">
        <v>1798</v>
      </c>
      <c r="N274" t="s">
        <v>1798</v>
      </c>
      <c r="Q274">
        <v>44694.689953704001</v>
      </c>
      <c r="R274" t="s">
        <v>3335</v>
      </c>
      <c r="S274" t="s">
        <v>3329</v>
      </c>
      <c r="T274" t="s">
        <v>3323</v>
      </c>
      <c r="U274" t="s">
        <v>3324</v>
      </c>
      <c r="V274" t="s">
        <v>4027</v>
      </c>
      <c r="W274" t="s">
        <v>3326</v>
      </c>
      <c r="Y274">
        <v>0</v>
      </c>
    </row>
    <row r="275" spans="1:25" x14ac:dyDescent="0.25">
      <c r="A275">
        <f>1*hirdetett_kurzusok_tabla[[#This Row],[Órarendi igények]]</f>
        <v>257</v>
      </c>
      <c r="B275" t="s">
        <v>1802</v>
      </c>
      <c r="C275" t="s">
        <v>2709</v>
      </c>
      <c r="D275" t="s">
        <v>1928</v>
      </c>
      <c r="E275" s="258"/>
      <c r="F275" t="s">
        <v>4193</v>
      </c>
      <c r="G275" t="s">
        <v>2710</v>
      </c>
      <c r="H275" t="s">
        <v>1871</v>
      </c>
      <c r="I275">
        <v>0</v>
      </c>
      <c r="J275" t="s">
        <v>2711</v>
      </c>
      <c r="K275">
        <v>0</v>
      </c>
      <c r="L275" t="str">
        <f>CONCATENATE(hirdetett_kurzusok_tabla[[#This Row],[Hét típusa]],hirdetett_kurzusok_tabla[[#This Row],[Órarendi információ]])</f>
        <v>K:16:00-18:00(Magyar u. 1/2 emelet B/4 gyakorló (ÁB-0,5-001-01-11))</v>
      </c>
      <c r="M275" t="s">
        <v>1798</v>
      </c>
      <c r="N275" t="s">
        <v>1798</v>
      </c>
      <c r="Q275">
        <v>44694.690567129997</v>
      </c>
      <c r="R275" t="s">
        <v>4025</v>
      </c>
      <c r="S275" t="s">
        <v>3322</v>
      </c>
      <c r="T275" t="s">
        <v>3350</v>
      </c>
      <c r="U275" t="s">
        <v>4016</v>
      </c>
      <c r="V275" t="s">
        <v>4027</v>
      </c>
      <c r="W275" t="s">
        <v>3326</v>
      </c>
      <c r="Y275">
        <v>0</v>
      </c>
    </row>
    <row r="276" spans="1:25" x14ac:dyDescent="0.25">
      <c r="A276">
        <f>1*hirdetett_kurzusok_tabla[[#This Row],[Órarendi igények]]</f>
        <v>258</v>
      </c>
      <c r="B276" t="s">
        <v>1802</v>
      </c>
      <c r="C276" t="s">
        <v>2689</v>
      </c>
      <c r="D276" t="s">
        <v>1873</v>
      </c>
      <c r="E276" s="258"/>
      <c r="F276" t="s">
        <v>4024</v>
      </c>
      <c r="G276" t="s">
        <v>2690</v>
      </c>
      <c r="H276" t="s">
        <v>1871</v>
      </c>
      <c r="I276">
        <v>0</v>
      </c>
      <c r="J276" t="s">
        <v>2691</v>
      </c>
      <c r="K276">
        <v>0</v>
      </c>
      <c r="L276" t="str">
        <f>CONCATENATE(hirdetett_kurzusok_tabla[[#This Row],[Hét típusa]],hirdetett_kurzusok_tabla[[#This Row],[Órarendi információ]])</f>
        <v>K:18:00-20:00(Magyar u. 1/2 emelet B/4 gyakorló (ÁB-0,5-001-01-11))</v>
      </c>
      <c r="M276" t="s">
        <v>1798</v>
      </c>
      <c r="N276" t="s">
        <v>1798</v>
      </c>
      <c r="Q276">
        <v>44694.691134259003</v>
      </c>
      <c r="R276" t="s">
        <v>4025</v>
      </c>
      <c r="S276" t="s">
        <v>3322</v>
      </c>
      <c r="T276" t="s">
        <v>4016</v>
      </c>
      <c r="U276" t="s">
        <v>4026</v>
      </c>
      <c r="V276" t="s">
        <v>4027</v>
      </c>
      <c r="W276" t="s">
        <v>3326</v>
      </c>
      <c r="Y276">
        <v>0</v>
      </c>
    </row>
    <row r="277" spans="1:25" x14ac:dyDescent="0.25">
      <c r="A277">
        <f>1*hirdetett_kurzusok_tabla[[#This Row],[Órarendi igények]]</f>
        <v>259</v>
      </c>
      <c r="B277" t="s">
        <v>1802</v>
      </c>
      <c r="C277" t="s">
        <v>2692</v>
      </c>
      <c r="D277" t="s">
        <v>1924</v>
      </c>
      <c r="E277" s="258"/>
      <c r="F277" t="s">
        <v>4118</v>
      </c>
      <c r="G277" t="s">
        <v>2690</v>
      </c>
      <c r="H277" t="s">
        <v>1871</v>
      </c>
      <c r="I277">
        <v>0</v>
      </c>
      <c r="J277" t="s">
        <v>2691</v>
      </c>
      <c r="K277">
        <v>0</v>
      </c>
      <c r="L277" t="str">
        <f>CONCATENATE(hirdetett_kurzusok_tabla[[#This Row],[Hét típusa]],hirdetett_kurzusok_tabla[[#This Row],[Órarendi információ]])</f>
        <v>P:14:00-16:00(B/2 Gyakorló (ÁB-0-002-01-11))</v>
      </c>
      <c r="M277" t="s">
        <v>1798</v>
      </c>
      <c r="N277" t="s">
        <v>1798</v>
      </c>
      <c r="Q277">
        <v>44694.691307870002</v>
      </c>
      <c r="R277" t="s">
        <v>4025</v>
      </c>
      <c r="S277" t="s">
        <v>3373</v>
      </c>
      <c r="T277" t="s">
        <v>3324</v>
      </c>
      <c r="U277" t="s">
        <v>3350</v>
      </c>
      <c r="V277" t="s">
        <v>4013</v>
      </c>
      <c r="W277" t="s">
        <v>3326</v>
      </c>
      <c r="Y277">
        <v>0</v>
      </c>
    </row>
    <row r="278" spans="1:25" x14ac:dyDescent="0.25">
      <c r="A278">
        <f>1*hirdetett_kurzusok_tabla[[#This Row],[Órarendi igények]]</f>
        <v>260</v>
      </c>
      <c r="B278" t="s">
        <v>1802</v>
      </c>
      <c r="C278" t="s">
        <v>2693</v>
      </c>
      <c r="D278" t="s">
        <v>1942</v>
      </c>
      <c r="E278" s="258"/>
      <c r="F278" t="s">
        <v>4089</v>
      </c>
      <c r="G278" t="s">
        <v>2690</v>
      </c>
      <c r="H278" t="s">
        <v>1871</v>
      </c>
      <c r="I278">
        <v>0</v>
      </c>
      <c r="J278" t="s">
        <v>2691</v>
      </c>
      <c r="K278">
        <v>0</v>
      </c>
      <c r="L278" t="str">
        <f>CONCATENATE(hirdetett_kurzusok_tabla[[#This Row],[Hét típusa]],hirdetett_kurzusok_tabla[[#This Row],[Órarendi információ]])</f>
        <v>P:16:00-18:00(B/2 Gyakorló (ÁB-0-002-01-11))</v>
      </c>
      <c r="M278" t="s">
        <v>1798</v>
      </c>
      <c r="N278" t="s">
        <v>1798</v>
      </c>
      <c r="Q278">
        <v>44694.691319443999</v>
      </c>
      <c r="R278" t="s">
        <v>4025</v>
      </c>
      <c r="S278" t="s">
        <v>3373</v>
      </c>
      <c r="T278" t="s">
        <v>3350</v>
      </c>
      <c r="U278" t="s">
        <v>4016</v>
      </c>
      <c r="V278" t="s">
        <v>4013</v>
      </c>
      <c r="W278" t="s">
        <v>3326</v>
      </c>
      <c r="Y278">
        <v>0</v>
      </c>
    </row>
    <row r="279" spans="1:25" x14ac:dyDescent="0.25">
      <c r="A279">
        <f>1*hirdetett_kurzusok_tabla[[#This Row],[Órarendi igények]]</f>
        <v>261</v>
      </c>
      <c r="B279" t="s">
        <v>1802</v>
      </c>
      <c r="C279" t="s">
        <v>2732</v>
      </c>
      <c r="D279" t="s">
        <v>1907</v>
      </c>
      <c r="E279" s="258"/>
      <c r="F279" t="s">
        <v>4119</v>
      </c>
      <c r="G279" t="s">
        <v>2733</v>
      </c>
      <c r="H279" t="s">
        <v>1871</v>
      </c>
      <c r="I279">
        <v>0</v>
      </c>
      <c r="J279" t="s">
        <v>2734</v>
      </c>
      <c r="K279">
        <v>0</v>
      </c>
      <c r="L279" t="str">
        <f>CONCATENATE(hirdetett_kurzusok_tabla[[#This Row],[Hét típusa]],hirdetett_kurzusok_tabla[[#This Row],[Órarendi információ]])</f>
        <v>CS:08:00-10:00(Egyetem tér 1-3. alagsor A/4 gyakorló (ÁA--1-083-01-12))</v>
      </c>
      <c r="M279" t="s">
        <v>1798</v>
      </c>
      <c r="N279" t="s">
        <v>1798</v>
      </c>
      <c r="Q279">
        <v>44694.692546295999</v>
      </c>
      <c r="R279" t="s">
        <v>3443</v>
      </c>
      <c r="S279" t="s">
        <v>3339</v>
      </c>
      <c r="T279" t="s">
        <v>3374</v>
      </c>
      <c r="U279" t="s">
        <v>3330</v>
      </c>
      <c r="V279" t="s">
        <v>4085</v>
      </c>
      <c r="W279" t="s">
        <v>3326</v>
      </c>
      <c r="Y279">
        <v>0</v>
      </c>
    </row>
    <row r="280" spans="1:25" x14ac:dyDescent="0.25">
      <c r="A280">
        <f>1*hirdetett_kurzusok_tabla[[#This Row],[Órarendi igények]]</f>
        <v>262</v>
      </c>
      <c r="B280" t="s">
        <v>1802</v>
      </c>
      <c r="C280" t="s">
        <v>2735</v>
      </c>
      <c r="D280" t="s">
        <v>1930</v>
      </c>
      <c r="E280" s="258"/>
      <c r="F280" t="s">
        <v>4191</v>
      </c>
      <c r="G280" t="s">
        <v>2733</v>
      </c>
      <c r="H280" t="s">
        <v>1871</v>
      </c>
      <c r="I280">
        <v>0</v>
      </c>
      <c r="J280" t="s">
        <v>2734</v>
      </c>
      <c r="K280">
        <v>0</v>
      </c>
      <c r="L280" t="str">
        <f>CONCATENATE(hirdetett_kurzusok_tabla[[#This Row],[Hét típusa]],hirdetett_kurzusok_tabla[[#This Row],[Órarendi információ]])</f>
        <v>CS:10:00-12:00(Egyetem tér 1-3. III. emelet 321 PhD szoba (ÁA-3-321-01-13))</v>
      </c>
      <c r="M280" t="s">
        <v>1798</v>
      </c>
      <c r="N280" t="s">
        <v>1798</v>
      </c>
      <c r="Q280">
        <v>44694.692708333001</v>
      </c>
      <c r="R280" t="s">
        <v>3443</v>
      </c>
      <c r="S280" t="s">
        <v>3339</v>
      </c>
      <c r="T280" t="s">
        <v>3330</v>
      </c>
      <c r="U280" t="s">
        <v>3323</v>
      </c>
      <c r="V280" t="s">
        <v>4192</v>
      </c>
      <c r="W280" t="s">
        <v>3326</v>
      </c>
      <c r="Y280">
        <v>0</v>
      </c>
    </row>
    <row r="281" spans="1:25" x14ac:dyDescent="0.25">
      <c r="A281">
        <f>1*hirdetett_kurzusok_tabla[[#This Row],[Órarendi igények]]</f>
        <v>263</v>
      </c>
      <c r="B281" t="s">
        <v>1802</v>
      </c>
      <c r="C281" t="s">
        <v>2731</v>
      </c>
      <c r="D281" t="s">
        <v>1881</v>
      </c>
      <c r="E281" s="258"/>
      <c r="F281" t="s">
        <v>4134</v>
      </c>
      <c r="G281" t="s">
        <v>2721</v>
      </c>
      <c r="H281" t="s">
        <v>1871</v>
      </c>
      <c r="I281">
        <v>0</v>
      </c>
      <c r="J281" t="s">
        <v>2722</v>
      </c>
      <c r="K281">
        <v>0</v>
      </c>
      <c r="L281" t="str">
        <f>CONCATENATE(hirdetett_kurzusok_tabla[[#This Row],[Hét típusa]],hirdetett_kurzusok_tabla[[#This Row],[Órarendi információ]])</f>
        <v>CS:12:00-14:00(B gyakorló 10. (Kecskeméti u.) (ÁB-2-212-01-11))</v>
      </c>
      <c r="M281" t="s">
        <v>1798</v>
      </c>
      <c r="N281" t="s">
        <v>1798</v>
      </c>
      <c r="Q281">
        <v>44694.693333333002</v>
      </c>
      <c r="R281" t="s">
        <v>1177</v>
      </c>
      <c r="S281" t="s">
        <v>3339</v>
      </c>
      <c r="T281" t="s">
        <v>3323</v>
      </c>
      <c r="U281" t="s">
        <v>3324</v>
      </c>
      <c r="V281" t="s">
        <v>4055</v>
      </c>
      <c r="W281" t="s">
        <v>3326</v>
      </c>
      <c r="Y281">
        <v>0</v>
      </c>
    </row>
    <row r="282" spans="1:25" x14ac:dyDescent="0.25">
      <c r="A282">
        <f>1*hirdetett_kurzusok_tabla[[#This Row],[Órarendi igények]]</f>
        <v>264</v>
      </c>
      <c r="B282" t="s">
        <v>1802</v>
      </c>
      <c r="C282" t="s">
        <v>2720</v>
      </c>
      <c r="D282" t="s">
        <v>1939</v>
      </c>
      <c r="E282" s="258"/>
      <c r="F282" t="s">
        <v>4225</v>
      </c>
      <c r="G282" t="s">
        <v>2721</v>
      </c>
      <c r="H282" t="s">
        <v>1871</v>
      </c>
      <c r="I282">
        <v>0</v>
      </c>
      <c r="J282" t="s">
        <v>2722</v>
      </c>
      <c r="K282">
        <v>0</v>
      </c>
      <c r="L282" t="str">
        <f>CONCATENATE(hirdetett_kurzusok_tabla[[#This Row],[Hét típusa]],hirdetett_kurzusok_tabla[[#This Row],[Órarendi információ]])</f>
        <v>CS:10:00-12:00(B gyakorló 10. (Kecskeméti u.) (ÁB-2-212-01-11))</v>
      </c>
      <c r="M282" t="s">
        <v>1798</v>
      </c>
      <c r="N282" t="s">
        <v>1798</v>
      </c>
      <c r="Q282">
        <v>44694.693449074002</v>
      </c>
      <c r="R282" t="s">
        <v>1177</v>
      </c>
      <c r="S282" t="s">
        <v>3339</v>
      </c>
      <c r="T282" t="s">
        <v>3330</v>
      </c>
      <c r="U282" t="s">
        <v>3323</v>
      </c>
      <c r="V282" t="s">
        <v>4055</v>
      </c>
      <c r="W282" t="s">
        <v>3326</v>
      </c>
      <c r="Y282">
        <v>0</v>
      </c>
    </row>
    <row r="283" spans="1:25" x14ac:dyDescent="0.25">
      <c r="A283">
        <f>1*hirdetett_kurzusok_tabla[[#This Row],[Órarendi igények]]</f>
        <v>265</v>
      </c>
      <c r="B283" t="s">
        <v>1802</v>
      </c>
      <c r="C283" t="s">
        <v>2694</v>
      </c>
      <c r="D283" t="s">
        <v>1944</v>
      </c>
      <c r="E283" s="258"/>
      <c r="F283" t="s">
        <v>5067</v>
      </c>
      <c r="G283" t="s">
        <v>2695</v>
      </c>
      <c r="H283" t="s">
        <v>1871</v>
      </c>
      <c r="I283">
        <v>0</v>
      </c>
      <c r="J283" t="s">
        <v>2696</v>
      </c>
      <c r="K283">
        <v>0</v>
      </c>
      <c r="L283" t="str">
        <f>CONCATENATE(hirdetett_kurzusok_tabla[[#This Row],[Hét típusa]],hirdetett_kurzusok_tabla[[#This Row],[Órarendi információ]])</f>
        <v>SZE:12:00-14:00(Kecskeméti u. 2. em. Lift, felvonó (ÁB-2-221-06-81))</v>
      </c>
      <c r="M283" t="s">
        <v>1798</v>
      </c>
      <c r="N283" t="s">
        <v>1798</v>
      </c>
      <c r="Q283">
        <v>44694.694178240999</v>
      </c>
      <c r="R283" t="s">
        <v>3525</v>
      </c>
      <c r="S283" t="s">
        <v>3329</v>
      </c>
      <c r="T283" t="s">
        <v>3323</v>
      </c>
      <c r="U283" t="s">
        <v>3324</v>
      </c>
      <c r="V283" t="s">
        <v>4385</v>
      </c>
      <c r="W283" t="s">
        <v>3326</v>
      </c>
      <c r="Y283">
        <v>0</v>
      </c>
    </row>
    <row r="284" spans="1:25" x14ac:dyDescent="0.25">
      <c r="A284">
        <f>1*hirdetett_kurzusok_tabla[[#This Row],[Órarendi igények]]</f>
        <v>266</v>
      </c>
      <c r="B284" t="s">
        <v>1802</v>
      </c>
      <c r="C284" t="s">
        <v>2697</v>
      </c>
      <c r="D284" t="s">
        <v>1910</v>
      </c>
      <c r="E284" s="258"/>
      <c r="F284" t="s">
        <v>4883</v>
      </c>
      <c r="G284" t="s">
        <v>2698</v>
      </c>
      <c r="H284" t="s">
        <v>1871</v>
      </c>
      <c r="I284">
        <v>0</v>
      </c>
      <c r="J284" t="s">
        <v>2699</v>
      </c>
      <c r="K284">
        <v>0</v>
      </c>
      <c r="L284" t="str">
        <f>CONCATENATE(hirdetett_kurzusok_tabla[[#This Row],[Hét típusa]],hirdetett_kurzusok_tabla[[#This Row],[Órarendi információ]])</f>
        <v>SZE:14:00-16:00(B gyakorló 10. (Kecskeméti u.) (ÁB-2-212-01-11))</v>
      </c>
      <c r="M284" t="s">
        <v>1798</v>
      </c>
      <c r="N284" t="s">
        <v>1798</v>
      </c>
      <c r="Q284">
        <v>44694.694629630001</v>
      </c>
      <c r="R284" t="s">
        <v>4057</v>
      </c>
      <c r="S284" t="s">
        <v>3329</v>
      </c>
      <c r="T284" t="s">
        <v>3324</v>
      </c>
      <c r="U284" t="s">
        <v>3350</v>
      </c>
      <c r="V284" t="s">
        <v>4055</v>
      </c>
      <c r="W284" t="s">
        <v>3326</v>
      </c>
      <c r="Y284">
        <v>0</v>
      </c>
    </row>
    <row r="285" spans="1:25" x14ac:dyDescent="0.25">
      <c r="A285">
        <f>1*hirdetett_kurzusok_tabla[[#This Row],[Órarendi igények]]</f>
        <v>267</v>
      </c>
      <c r="B285" t="s">
        <v>1802</v>
      </c>
      <c r="C285" t="s">
        <v>2736</v>
      </c>
      <c r="D285" t="s">
        <v>1875</v>
      </c>
      <c r="E285" s="258"/>
      <c r="F285" t="s">
        <v>4056</v>
      </c>
      <c r="G285" t="s">
        <v>2737</v>
      </c>
      <c r="H285" t="s">
        <v>1871</v>
      </c>
      <c r="I285">
        <v>0</v>
      </c>
      <c r="J285" t="s">
        <v>2738</v>
      </c>
      <c r="K285">
        <v>0</v>
      </c>
      <c r="L285" t="str">
        <f>CONCATENATE(hirdetett_kurzusok_tabla[[#This Row],[Hét típusa]],hirdetett_kurzusok_tabla[[#This Row],[Órarendi információ]])</f>
        <v>CS:10:00-12:00(B/16 Gyakorló (ÁB-3-311-01-11))</v>
      </c>
      <c r="M285" t="s">
        <v>1798</v>
      </c>
      <c r="N285" t="s">
        <v>1798</v>
      </c>
      <c r="Q285">
        <v>44694.695289351999</v>
      </c>
      <c r="R285" t="s">
        <v>4057</v>
      </c>
      <c r="S285" t="s">
        <v>3339</v>
      </c>
      <c r="T285" t="s">
        <v>3330</v>
      </c>
      <c r="U285" t="s">
        <v>3323</v>
      </c>
      <c r="V285" t="s">
        <v>4058</v>
      </c>
      <c r="W285" t="s">
        <v>3326</v>
      </c>
      <c r="Y285">
        <v>0</v>
      </c>
    </row>
    <row r="286" spans="1:25" x14ac:dyDescent="0.25">
      <c r="A286">
        <f>1*hirdetett_kurzusok_tabla[[#This Row],[Órarendi igények]]</f>
        <v>268</v>
      </c>
      <c r="B286" t="s">
        <v>1802</v>
      </c>
      <c r="C286" t="s">
        <v>2739</v>
      </c>
      <c r="D286" t="s">
        <v>1926</v>
      </c>
      <c r="E286" s="258"/>
      <c r="F286" t="s">
        <v>4054</v>
      </c>
      <c r="G286" t="s">
        <v>2740</v>
      </c>
      <c r="H286" t="s">
        <v>1871</v>
      </c>
      <c r="I286">
        <v>0</v>
      </c>
      <c r="J286" t="s">
        <v>2741</v>
      </c>
      <c r="K286">
        <v>0</v>
      </c>
      <c r="L286" t="str">
        <f>CONCATENATE(hirdetett_kurzusok_tabla[[#This Row],[Hét típusa]],hirdetett_kurzusok_tabla[[#This Row],[Órarendi információ]])</f>
        <v>CS:14:00-16:00(B gyakorló 10. (Kecskeméti u.) (ÁB-2-212-01-11))</v>
      </c>
      <c r="M286" t="s">
        <v>1798</v>
      </c>
      <c r="N286" t="s">
        <v>1798</v>
      </c>
      <c r="Q286">
        <v>44694.695682869999</v>
      </c>
      <c r="R286" t="s">
        <v>4057</v>
      </c>
      <c r="S286" t="s">
        <v>3339</v>
      </c>
      <c r="T286" t="s">
        <v>3324</v>
      </c>
      <c r="U286" t="s">
        <v>3350</v>
      </c>
      <c r="V286" t="s">
        <v>4055</v>
      </c>
      <c r="W286" t="s">
        <v>3326</v>
      </c>
      <c r="Y286">
        <v>0</v>
      </c>
    </row>
    <row r="287" spans="1:25" x14ac:dyDescent="0.25">
      <c r="A287">
        <f>1*hirdetett_kurzusok_tabla[[#This Row],[Órarendi igények]]</f>
        <v>269</v>
      </c>
      <c r="B287" t="s">
        <v>1802</v>
      </c>
      <c r="C287" t="s">
        <v>2717</v>
      </c>
      <c r="D287" t="s">
        <v>1954</v>
      </c>
      <c r="E287" s="258"/>
      <c r="F287" t="s">
        <v>4090</v>
      </c>
      <c r="G287" t="s">
        <v>2718</v>
      </c>
      <c r="H287" t="s">
        <v>1871</v>
      </c>
      <c r="I287">
        <v>0</v>
      </c>
      <c r="J287" t="s">
        <v>2719</v>
      </c>
      <c r="K287">
        <v>0</v>
      </c>
      <c r="L287" t="str">
        <f>CONCATENATE(hirdetett_kurzusok_tabla[[#This Row],[Hét típusa]],hirdetett_kurzusok_tabla[[#This Row],[Órarendi információ]])</f>
        <v>SZE:08:00-10:00(B/13 Gyakorló (ÁB-3-305-01-11))</v>
      </c>
      <c r="M287" t="s">
        <v>1798</v>
      </c>
      <c r="N287" t="s">
        <v>1798</v>
      </c>
      <c r="Q287">
        <v>44694.696018518996</v>
      </c>
      <c r="R287" t="s">
        <v>4091</v>
      </c>
      <c r="S287" t="s">
        <v>3329</v>
      </c>
      <c r="T287" t="s">
        <v>3374</v>
      </c>
      <c r="U287" t="s">
        <v>3330</v>
      </c>
      <c r="V287" t="s">
        <v>4092</v>
      </c>
      <c r="W287" t="s">
        <v>3326</v>
      </c>
      <c r="Y287">
        <v>0</v>
      </c>
    </row>
    <row r="288" spans="1:25" x14ac:dyDescent="0.25">
      <c r="A288">
        <f>1*hirdetett_kurzusok_tabla[[#This Row],[Órarendi igények]]</f>
        <v>271</v>
      </c>
      <c r="B288" t="s">
        <v>1802</v>
      </c>
      <c r="C288" t="s">
        <v>2775</v>
      </c>
      <c r="D288" t="s">
        <v>1899</v>
      </c>
      <c r="F288" t="s">
        <v>4189</v>
      </c>
      <c r="G288" t="s">
        <v>2776</v>
      </c>
      <c r="H288" t="s">
        <v>1871</v>
      </c>
      <c r="I288">
        <v>0</v>
      </c>
      <c r="J288" t="s">
        <v>2777</v>
      </c>
      <c r="K288">
        <v>0</v>
      </c>
      <c r="L288" t="str">
        <f>CONCATENATE(hirdetett_kurzusok_tabla[[#This Row],[Hét típusa]],hirdetett_kurzusok_tabla[[#This Row],[Órarendi információ]])</f>
        <v>P:12:00-14:00(B/2 Gyakorló (ÁB-0-002-01-11))</v>
      </c>
      <c r="M288" t="s">
        <v>1798</v>
      </c>
      <c r="N288" t="s">
        <v>1798</v>
      </c>
      <c r="Q288">
        <v>44694.696539352</v>
      </c>
      <c r="R288" t="s">
        <v>3310</v>
      </c>
      <c r="S288" t="s">
        <v>3373</v>
      </c>
      <c r="T288" t="s">
        <v>3323</v>
      </c>
      <c r="U288" t="s">
        <v>3324</v>
      </c>
      <c r="V288" t="s">
        <v>4013</v>
      </c>
      <c r="W288" t="s">
        <v>3326</v>
      </c>
      <c r="Y288">
        <v>0</v>
      </c>
    </row>
    <row r="289" spans="1:25" x14ac:dyDescent="0.25">
      <c r="A289">
        <f>1*hirdetett_kurzusok_tabla[[#This Row],[Órarendi igények]]</f>
        <v>272</v>
      </c>
      <c r="B289" t="s">
        <v>1802</v>
      </c>
      <c r="C289" t="s">
        <v>2680</v>
      </c>
      <c r="D289" t="s">
        <v>1877</v>
      </c>
      <c r="E289" s="258"/>
      <c r="F289" t="s">
        <v>4773</v>
      </c>
      <c r="G289" t="s">
        <v>2681</v>
      </c>
      <c r="H289" t="s">
        <v>1871</v>
      </c>
      <c r="I289">
        <v>0</v>
      </c>
      <c r="J289" t="s">
        <v>2682</v>
      </c>
      <c r="K289">
        <v>0</v>
      </c>
      <c r="L289" t="str">
        <f>CONCATENATE(hirdetett_kurzusok_tabla[[#This Row],[Hét típusa]],hirdetett_kurzusok_tabla[[#This Row],[Órarendi információ]])</f>
        <v>SZE:14:00-16:00(Egyetem tér 1-3. alagsor A/4 gyakorló (ÁA--1-083-01-12))</v>
      </c>
      <c r="M289" t="s">
        <v>1798</v>
      </c>
      <c r="N289" t="s">
        <v>1798</v>
      </c>
      <c r="Q289">
        <v>44694.697002314999</v>
      </c>
      <c r="R289" t="s">
        <v>3370</v>
      </c>
      <c r="S289" t="s">
        <v>3329</v>
      </c>
      <c r="T289" t="s">
        <v>3324</v>
      </c>
      <c r="U289" t="s">
        <v>3350</v>
      </c>
      <c r="V289" t="s">
        <v>4085</v>
      </c>
      <c r="W289" t="s">
        <v>3326</v>
      </c>
      <c r="Y289">
        <v>0</v>
      </c>
    </row>
    <row r="290" spans="1:25" x14ac:dyDescent="0.25">
      <c r="A290">
        <f>1*hirdetett_kurzusok_tabla[[#This Row],[Órarendi igények]]</f>
        <v>274</v>
      </c>
      <c r="B290" t="s">
        <v>1802</v>
      </c>
      <c r="C290" t="s">
        <v>2750</v>
      </c>
      <c r="D290" t="s">
        <v>1885</v>
      </c>
      <c r="E290" s="258"/>
      <c r="F290" t="s">
        <v>4117</v>
      </c>
      <c r="G290" t="s">
        <v>2751</v>
      </c>
      <c r="H290" t="s">
        <v>1871</v>
      </c>
      <c r="I290">
        <v>0</v>
      </c>
      <c r="J290" t="s">
        <v>2752</v>
      </c>
      <c r="K290">
        <v>0</v>
      </c>
      <c r="L290" t="str">
        <f>CONCATENATE(hirdetett_kurzusok_tabla[[#This Row],[Hét típusa]],hirdetett_kurzusok_tabla[[#This Row],[Órarendi információ]])</f>
        <v>SZE:12:00-14:00(B gyakorló 10. (Kecskeméti u.) (ÁB-2-212-01-11))</v>
      </c>
      <c r="M290" t="s">
        <v>1798</v>
      </c>
      <c r="N290" t="s">
        <v>1798</v>
      </c>
      <c r="Q290">
        <v>44694.697395832998</v>
      </c>
      <c r="R290" t="s">
        <v>3478</v>
      </c>
      <c r="S290" t="s">
        <v>3329</v>
      </c>
      <c r="T290" t="s">
        <v>3323</v>
      </c>
      <c r="U290" t="s">
        <v>3324</v>
      </c>
      <c r="V290" t="s">
        <v>4055</v>
      </c>
      <c r="W290" t="s">
        <v>3326</v>
      </c>
      <c r="Y290">
        <v>0</v>
      </c>
    </row>
    <row r="291" spans="1:25" x14ac:dyDescent="0.25">
      <c r="A291">
        <f>1*hirdetett_kurzusok_tabla[[#This Row],[Órarendi igények]]</f>
        <v>275</v>
      </c>
      <c r="B291" t="s">
        <v>1808</v>
      </c>
      <c r="C291" t="s">
        <v>3878</v>
      </c>
      <c r="D291" t="s">
        <v>3713</v>
      </c>
      <c r="E291" s="258"/>
      <c r="F291" t="s">
        <v>4582</v>
      </c>
      <c r="G291" t="s">
        <v>3879</v>
      </c>
      <c r="H291" t="s">
        <v>1797</v>
      </c>
      <c r="I291">
        <v>24</v>
      </c>
      <c r="J291" t="s">
        <v>1261</v>
      </c>
      <c r="K291">
        <v>0</v>
      </c>
      <c r="L291" t="str">
        <f>CONCATENATE(hirdetett_kurzusok_tabla[[#This Row],[Hét típusa]],hirdetett_kurzusok_tabla[[#This Row],[Órarendi információ]])</f>
        <v>CS:18:00-20:00(Egyetem tér 1-3. IV. emelet 604. Informatikai labor 02. (ÁA-4-604-01-16))</v>
      </c>
      <c r="M291" t="s">
        <v>1798</v>
      </c>
      <c r="N291" t="s">
        <v>1798</v>
      </c>
      <c r="P291" t="s">
        <v>4343</v>
      </c>
      <c r="Q291">
        <v>44713.499201389001</v>
      </c>
      <c r="R291" t="s">
        <v>1255</v>
      </c>
      <c r="S291" t="s">
        <v>3339</v>
      </c>
      <c r="T291" t="s">
        <v>4016</v>
      </c>
      <c r="U291" t="s">
        <v>4026</v>
      </c>
      <c r="V291" t="s">
        <v>4041</v>
      </c>
      <c r="W291" t="s">
        <v>3326</v>
      </c>
      <c r="Y291">
        <v>0</v>
      </c>
    </row>
    <row r="292" spans="1:25" x14ac:dyDescent="0.25">
      <c r="A292">
        <f>1*hirdetett_kurzusok_tabla[[#This Row],[Órarendi igények]]</f>
        <v>276</v>
      </c>
      <c r="B292" t="s">
        <v>1808</v>
      </c>
      <c r="C292" t="s">
        <v>3023</v>
      </c>
      <c r="D292" t="s">
        <v>2919</v>
      </c>
      <c r="E292" s="258"/>
      <c r="F292" t="s">
        <v>4710</v>
      </c>
      <c r="G292" t="s">
        <v>3024</v>
      </c>
      <c r="H292" t="s">
        <v>1871</v>
      </c>
      <c r="I292">
        <v>20</v>
      </c>
      <c r="J292" t="s">
        <v>446</v>
      </c>
      <c r="K292">
        <v>0</v>
      </c>
      <c r="L292" t="str">
        <f>CONCATENATE(hirdetett_kurzusok_tabla[[#This Row],[Hét típusa]],hirdetett_kurzusok_tabla[[#This Row],[Órarendi információ]])</f>
        <v>H:10:00-12:00(Egyetem tér 1-3. III. emelet 324. A/12 gyakorló (ÁA-3-324-01-12))</v>
      </c>
      <c r="M292" t="s">
        <v>1798</v>
      </c>
      <c r="N292" t="s">
        <v>1798</v>
      </c>
      <c r="O292" t="s">
        <v>3445</v>
      </c>
      <c r="P292" t="s">
        <v>3446</v>
      </c>
      <c r="Q292">
        <v>44700.615162037</v>
      </c>
      <c r="R292" t="s">
        <v>1247</v>
      </c>
      <c r="S292" t="s">
        <v>3333</v>
      </c>
      <c r="T292" t="s">
        <v>3330</v>
      </c>
      <c r="U292" t="s">
        <v>3323</v>
      </c>
      <c r="V292" t="s">
        <v>4402</v>
      </c>
      <c r="W292" t="s">
        <v>3326</v>
      </c>
      <c r="Y292">
        <v>0</v>
      </c>
    </row>
    <row r="293" spans="1:25" x14ac:dyDescent="0.25">
      <c r="A293">
        <f>1*hirdetett_kurzusok_tabla[[#This Row],[Órarendi igények]]</f>
        <v>278</v>
      </c>
      <c r="B293" t="s">
        <v>2800</v>
      </c>
      <c r="C293" t="s">
        <v>2844</v>
      </c>
      <c r="D293" t="s">
        <v>1795</v>
      </c>
      <c r="E293" s="258" t="s">
        <v>38</v>
      </c>
      <c r="F293" t="s">
        <v>4936</v>
      </c>
      <c r="G293" t="s">
        <v>2845</v>
      </c>
      <c r="H293" t="s">
        <v>1797</v>
      </c>
      <c r="I293">
        <v>666</v>
      </c>
      <c r="J293" t="s">
        <v>2846</v>
      </c>
      <c r="K293">
        <v>0</v>
      </c>
      <c r="L293" t="str">
        <f>CONCATENATE(hirdetett_kurzusok_tabla[[#This Row],[Hét típusa]],hirdetett_kurzusok_tabla[[#This Row],[Órarendi információ]])</f>
        <v>--P:15:30-17:00(Egyetem tér 1-3. I. emelet 109. II. tanterem (Dósa auditórium) (ÁA-1-109-01-11)); P...</v>
      </c>
      <c r="M293" t="s">
        <v>1798</v>
      </c>
      <c r="N293" t="s">
        <v>1798</v>
      </c>
      <c r="Q293">
        <v>44699.702488426003</v>
      </c>
      <c r="S293" t="s">
        <v>3373</v>
      </c>
      <c r="T293" t="s">
        <v>4859</v>
      </c>
      <c r="U293" t="s">
        <v>4016</v>
      </c>
      <c r="V293" t="s">
        <v>4290</v>
      </c>
      <c r="W293" t="s">
        <v>4832</v>
      </c>
      <c r="Y293">
        <v>0</v>
      </c>
    </row>
    <row r="294" spans="1:25" x14ac:dyDescent="0.25">
      <c r="A294">
        <f>1*hirdetett_kurzusok_tabla[[#This Row],[Órarendi igények]]</f>
        <v>278</v>
      </c>
      <c r="B294" t="s">
        <v>2800</v>
      </c>
      <c r="C294" t="s">
        <v>2844</v>
      </c>
      <c r="D294" t="s">
        <v>1795</v>
      </c>
      <c r="E294" s="258" t="s">
        <v>38</v>
      </c>
      <c r="F294" t="s">
        <v>4936</v>
      </c>
      <c r="G294" t="s">
        <v>2845</v>
      </c>
      <c r="H294" t="s">
        <v>1797</v>
      </c>
      <c r="I294">
        <v>666</v>
      </c>
      <c r="J294" t="s">
        <v>2846</v>
      </c>
      <c r="K294">
        <v>0</v>
      </c>
      <c r="L294" t="str">
        <f>CONCATENATE(hirdetett_kurzusok_tabla[[#This Row],[Hét típusa]],hirdetett_kurzusok_tabla[[#This Row],[Órarendi információ]])</f>
        <v>--P:15:30-17:00(Egyetem tér 1-3. I. emelet 109. II. tanterem (Dósa auditórium) (ÁA-1-109-01-11)); P...</v>
      </c>
      <c r="M294" t="s">
        <v>1798</v>
      </c>
      <c r="N294" t="s">
        <v>1798</v>
      </c>
      <c r="Q294">
        <v>44699.702488426003</v>
      </c>
      <c r="S294" t="s">
        <v>3373</v>
      </c>
      <c r="T294" t="s">
        <v>4859</v>
      </c>
      <c r="U294" t="s">
        <v>4786</v>
      </c>
      <c r="V294" t="s">
        <v>4290</v>
      </c>
      <c r="W294" t="s">
        <v>4795</v>
      </c>
      <c r="Y294">
        <v>0</v>
      </c>
    </row>
    <row r="295" spans="1:25" x14ac:dyDescent="0.25">
      <c r="A295">
        <f>1*hirdetett_kurzusok_tabla[[#This Row],[Órarendi igények]]</f>
        <v>279</v>
      </c>
      <c r="B295" t="s">
        <v>2800</v>
      </c>
      <c r="C295" t="s">
        <v>2909</v>
      </c>
      <c r="D295" t="s">
        <v>1795</v>
      </c>
      <c r="E295" s="258" t="s">
        <v>26</v>
      </c>
      <c r="F295" t="s">
        <v>5003</v>
      </c>
      <c r="G295" t="s">
        <v>2910</v>
      </c>
      <c r="H295" t="s">
        <v>1797</v>
      </c>
      <c r="I295">
        <v>666</v>
      </c>
      <c r="J295" t="s">
        <v>453</v>
      </c>
      <c r="K295">
        <v>0</v>
      </c>
      <c r="L295" t="str">
        <f>CONCATENATE(hirdetett_kurzusok_tabla[[#This Row],[Hét típusa]],hirdetett_kurzusok_tabla[[#This Row],[Órarendi információ]])</f>
        <v>++P:12:00-13:30(Egyetem tér 1-3. I. emelet 125. A/7 gyakorló (ÁA-1-125-01-11))</v>
      </c>
      <c r="M295" t="s">
        <v>1798</v>
      </c>
      <c r="N295" t="s">
        <v>1798</v>
      </c>
      <c r="Q295">
        <v>44699.703229166997</v>
      </c>
      <c r="R295" t="s">
        <v>1247</v>
      </c>
      <c r="S295" t="s">
        <v>3373</v>
      </c>
      <c r="T295" t="s">
        <v>3323</v>
      </c>
      <c r="U295" t="s">
        <v>4815</v>
      </c>
      <c r="V295" t="s">
        <v>4116</v>
      </c>
      <c r="W295" t="s">
        <v>4875</v>
      </c>
      <c r="Y295">
        <v>0</v>
      </c>
    </row>
    <row r="296" spans="1:25" x14ac:dyDescent="0.25">
      <c r="A296">
        <f>1*hirdetett_kurzusok_tabla[[#This Row],[Órarendi igények]]</f>
        <v>280</v>
      </c>
      <c r="B296" t="s">
        <v>2800</v>
      </c>
      <c r="C296" t="s">
        <v>2811</v>
      </c>
      <c r="D296" t="s">
        <v>1795</v>
      </c>
      <c r="E296" s="258" t="s">
        <v>26</v>
      </c>
      <c r="F296" t="s">
        <v>5019</v>
      </c>
      <c r="G296" t="s">
        <v>2812</v>
      </c>
      <c r="H296" t="s">
        <v>1797</v>
      </c>
      <c r="I296">
        <v>666</v>
      </c>
      <c r="J296" t="s">
        <v>454</v>
      </c>
      <c r="K296">
        <v>0</v>
      </c>
      <c r="L296" t="str">
        <f>CONCATENATE(hirdetett_kurzusok_tabla[[#This Row],[Hét típusa]],hirdetett_kurzusok_tabla[[#This Row],[Órarendi információ]])</f>
        <v>++SZO:09:00-11:30(Egyetem tér 1-3. I. emelet 109. II. tanterem (Dósa auditórium) (ÁA-1-109-01-11));...</v>
      </c>
      <c r="M296" t="s">
        <v>1798</v>
      </c>
      <c r="N296" t="s">
        <v>1798</v>
      </c>
      <c r="Q296">
        <v>44699.689409721999</v>
      </c>
      <c r="R296" t="s">
        <v>1247</v>
      </c>
      <c r="S296" t="s">
        <v>4770</v>
      </c>
      <c r="T296" t="s">
        <v>3323</v>
      </c>
      <c r="U296" t="s">
        <v>4809</v>
      </c>
      <c r="V296" t="s">
        <v>4290</v>
      </c>
      <c r="W296" t="s">
        <v>2504</v>
      </c>
      <c r="Y296">
        <v>0</v>
      </c>
    </row>
    <row r="297" spans="1:25" x14ac:dyDescent="0.25">
      <c r="A297">
        <f>1*hirdetett_kurzusok_tabla[[#This Row],[Órarendi igények]]</f>
        <v>280</v>
      </c>
      <c r="B297" t="s">
        <v>2800</v>
      </c>
      <c r="C297" t="s">
        <v>2811</v>
      </c>
      <c r="D297" t="s">
        <v>1795</v>
      </c>
      <c r="E297" s="258" t="s">
        <v>26</v>
      </c>
      <c r="F297" t="s">
        <v>5019</v>
      </c>
      <c r="G297" t="s">
        <v>2812</v>
      </c>
      <c r="H297" t="s">
        <v>1797</v>
      </c>
      <c r="I297">
        <v>666</v>
      </c>
      <c r="J297" t="s">
        <v>454</v>
      </c>
      <c r="K297">
        <v>0</v>
      </c>
      <c r="L297" t="str">
        <f>CONCATENATE(hirdetett_kurzusok_tabla[[#This Row],[Hét típusa]],hirdetett_kurzusok_tabla[[#This Row],[Órarendi információ]])</f>
        <v>++SZO:09:00-11:30(Egyetem tér 1-3. I. emelet 109. II. tanterem (Dósa auditórium) (ÁA-1-109-01-11));...</v>
      </c>
      <c r="M297" t="s">
        <v>1798</v>
      </c>
      <c r="N297" t="s">
        <v>1798</v>
      </c>
      <c r="Q297">
        <v>44699.689409721999</v>
      </c>
      <c r="R297" t="s">
        <v>1247</v>
      </c>
      <c r="S297" t="s">
        <v>4770</v>
      </c>
      <c r="T297" t="s">
        <v>4620</v>
      </c>
      <c r="U297" t="s">
        <v>4835</v>
      </c>
      <c r="V297" t="s">
        <v>4290</v>
      </c>
      <c r="W297" t="s">
        <v>2504</v>
      </c>
      <c r="Y297">
        <v>0</v>
      </c>
    </row>
    <row r="298" spans="1:25" x14ac:dyDescent="0.25">
      <c r="A298">
        <f>1*hirdetett_kurzusok_tabla[[#This Row],[Órarendi igények]]</f>
        <v>280</v>
      </c>
      <c r="B298" t="s">
        <v>2800</v>
      </c>
      <c r="C298" t="s">
        <v>2811</v>
      </c>
      <c r="D298" t="s">
        <v>1795</v>
      </c>
      <c r="E298" s="258" t="s">
        <v>26</v>
      </c>
      <c r="F298" t="s">
        <v>5019</v>
      </c>
      <c r="G298" t="s">
        <v>2812</v>
      </c>
      <c r="H298" t="s">
        <v>1797</v>
      </c>
      <c r="I298">
        <v>666</v>
      </c>
      <c r="J298" t="s">
        <v>454</v>
      </c>
      <c r="K298">
        <v>0</v>
      </c>
      <c r="L298" t="str">
        <f>CONCATENATE(hirdetett_kurzusok_tabla[[#This Row],[Hét típusa]],hirdetett_kurzusok_tabla[[#This Row],[Órarendi információ]])</f>
        <v>++SZO:09:00-11:30(Egyetem tér 1-3. I. emelet 109. II. tanterem (Dósa auditórium) (ÁA-1-109-01-11));...</v>
      </c>
      <c r="M298" t="s">
        <v>1798</v>
      </c>
      <c r="N298" t="s">
        <v>1798</v>
      </c>
      <c r="Q298">
        <v>44699.689409721999</v>
      </c>
      <c r="R298" t="s">
        <v>1247</v>
      </c>
      <c r="S298" t="s">
        <v>4770</v>
      </c>
      <c r="T298" t="s">
        <v>4620</v>
      </c>
      <c r="U298" t="s">
        <v>4835</v>
      </c>
      <c r="V298" t="s">
        <v>4290</v>
      </c>
      <c r="W298" t="s">
        <v>4853</v>
      </c>
      <c r="Y298">
        <v>0</v>
      </c>
    </row>
    <row r="299" spans="1:25" x14ac:dyDescent="0.25">
      <c r="A299">
        <f>1*hirdetett_kurzusok_tabla[[#This Row],[Órarendi igények]]</f>
        <v>281</v>
      </c>
      <c r="B299" t="s">
        <v>1808</v>
      </c>
      <c r="C299" t="s">
        <v>2827</v>
      </c>
      <c r="D299" t="s">
        <v>1795</v>
      </c>
      <c r="E299" s="258"/>
      <c r="F299" t="s">
        <v>4572</v>
      </c>
      <c r="G299" t="s">
        <v>2828</v>
      </c>
      <c r="H299" t="s">
        <v>1797</v>
      </c>
      <c r="I299">
        <v>666</v>
      </c>
      <c r="J299" t="s">
        <v>450</v>
      </c>
      <c r="K299">
        <v>0</v>
      </c>
      <c r="L299" t="str">
        <f>CONCATENATE(hirdetett_kurzusok_tabla[[#This Row],[Hét típusa]],hirdetett_kurzusok_tabla[[#This Row],[Órarendi információ]])</f>
        <v>CS:08:00-10:00(Magyar u. Földszint B I. tanterem (ÁB-0-715-01-11))</v>
      </c>
      <c r="M299" t="s">
        <v>1798</v>
      </c>
      <c r="N299" t="s">
        <v>1798</v>
      </c>
      <c r="Q299">
        <v>44699.741817130001</v>
      </c>
      <c r="R299" t="s">
        <v>1247</v>
      </c>
      <c r="S299" t="s">
        <v>3339</v>
      </c>
      <c r="T299" t="s">
        <v>3374</v>
      </c>
      <c r="U299" t="s">
        <v>3330</v>
      </c>
      <c r="V299" t="s">
        <v>4413</v>
      </c>
      <c r="W299" t="s">
        <v>3326</v>
      </c>
      <c r="Y299">
        <v>0</v>
      </c>
    </row>
    <row r="300" spans="1:25" x14ac:dyDescent="0.25">
      <c r="A300">
        <f>1*hirdetett_kurzusok_tabla[[#This Row],[Órarendi igények]]</f>
        <v>282</v>
      </c>
      <c r="B300" t="s">
        <v>1808</v>
      </c>
      <c r="C300" t="s">
        <v>1809</v>
      </c>
      <c r="D300" t="s">
        <v>1795</v>
      </c>
      <c r="E300" s="258"/>
      <c r="F300" t="s">
        <v>3406</v>
      </c>
      <c r="G300" t="s">
        <v>1810</v>
      </c>
      <c r="H300" t="s">
        <v>1797</v>
      </c>
      <c r="I300">
        <v>666</v>
      </c>
      <c r="J300" t="s">
        <v>450</v>
      </c>
      <c r="K300">
        <v>0</v>
      </c>
      <c r="L300" t="str">
        <f>CONCATENATE(hirdetett_kurzusok_tabla[[#This Row],[Hét típusa]],hirdetett_kurzusok_tabla[[#This Row],[Órarendi információ]])</f>
        <v>K:08:00-10:00(Egyetem tér 1-3. I 1/2 emelet VI. tanterem (Fayer auditórium) (ÁA-1,5-203-01-11))</v>
      </c>
      <c r="M300" t="s">
        <v>1798</v>
      </c>
      <c r="N300" t="s">
        <v>1798</v>
      </c>
      <c r="Q300">
        <v>44692.576956019002</v>
      </c>
      <c r="R300" t="s">
        <v>1248</v>
      </c>
      <c r="S300" t="s">
        <v>3322</v>
      </c>
      <c r="T300" t="s">
        <v>3374</v>
      </c>
      <c r="U300" t="s">
        <v>3330</v>
      </c>
      <c r="V300" t="s">
        <v>3331</v>
      </c>
      <c r="W300" t="s">
        <v>3326</v>
      </c>
      <c r="Y300">
        <v>0</v>
      </c>
    </row>
    <row r="301" spans="1:25" x14ac:dyDescent="0.25">
      <c r="A301">
        <f>1*hirdetett_kurzusok_tabla[[#This Row],[Órarendi igények]]</f>
        <v>283</v>
      </c>
      <c r="B301" t="s">
        <v>1808</v>
      </c>
      <c r="C301" t="s">
        <v>2700</v>
      </c>
      <c r="D301" t="s">
        <v>1795</v>
      </c>
      <c r="E301" s="258" t="s">
        <v>26</v>
      </c>
      <c r="F301" t="s">
        <v>4993</v>
      </c>
      <c r="G301" t="s">
        <v>2701</v>
      </c>
      <c r="H301" t="s">
        <v>1797</v>
      </c>
      <c r="I301">
        <v>666</v>
      </c>
      <c r="J301" t="s">
        <v>450</v>
      </c>
      <c r="K301">
        <v>0</v>
      </c>
      <c r="L301" t="str">
        <f>CONCATENATE(hirdetett_kurzusok_tabla[[#This Row],[Hét típusa]],hirdetett_kurzusok_tabla[[#This Row],[Órarendi információ]])</f>
        <v>++SZO:09:00-10:30(Egyetem tér 1-3. I 1/2 emelet VI. tanterem (Fayer auditórium) (ÁA-1,5-203-01-11))</v>
      </c>
      <c r="M301" t="s">
        <v>1798</v>
      </c>
      <c r="N301" t="s">
        <v>1798</v>
      </c>
      <c r="Q301">
        <v>44698.666226852001</v>
      </c>
      <c r="R301" t="s">
        <v>1248</v>
      </c>
      <c r="S301" t="s">
        <v>4770</v>
      </c>
      <c r="T301" t="s">
        <v>4620</v>
      </c>
      <c r="U301" t="s">
        <v>4771</v>
      </c>
      <c r="V301" t="s">
        <v>3331</v>
      </c>
      <c r="W301" t="s">
        <v>4877</v>
      </c>
      <c r="Y301">
        <v>0</v>
      </c>
    </row>
    <row r="302" spans="1:25" x14ac:dyDescent="0.25">
      <c r="A302">
        <f>1*hirdetett_kurzusok_tabla[[#This Row],[Órarendi igények]]</f>
        <v>284</v>
      </c>
      <c r="B302" t="s">
        <v>1808</v>
      </c>
      <c r="C302" t="s">
        <v>3025</v>
      </c>
      <c r="D302" t="s">
        <v>1869</v>
      </c>
      <c r="E302" s="258"/>
      <c r="F302" t="s">
        <v>5068</v>
      </c>
      <c r="G302" t="s">
        <v>3026</v>
      </c>
      <c r="H302" t="s">
        <v>1871</v>
      </c>
      <c r="I302">
        <v>0</v>
      </c>
      <c r="J302" t="s">
        <v>2162</v>
      </c>
      <c r="K302">
        <v>0</v>
      </c>
      <c r="L302" t="str">
        <f>CONCATENATE(hirdetett_kurzusok_tabla[[#This Row],[Hét típusa]],hirdetett_kurzusok_tabla[[#This Row],[Órarendi információ]])</f>
        <v>K:14:00-16:00(Egyetem tér 1-3. II. emelet 231 Közgazdasági gyakorló (ÁA-2-231-01-12))</v>
      </c>
      <c r="M302" t="s">
        <v>1798</v>
      </c>
      <c r="N302" t="s">
        <v>1798</v>
      </c>
      <c r="Q302">
        <v>44700.523900462998</v>
      </c>
      <c r="R302" t="s">
        <v>1247</v>
      </c>
      <c r="S302" t="s">
        <v>3322</v>
      </c>
      <c r="T302" t="s">
        <v>3324</v>
      </c>
      <c r="U302" t="s">
        <v>3350</v>
      </c>
      <c r="V302" t="s">
        <v>4030</v>
      </c>
      <c r="W302" t="s">
        <v>3326</v>
      </c>
      <c r="Y302">
        <v>0</v>
      </c>
    </row>
    <row r="303" spans="1:25" x14ac:dyDescent="0.25">
      <c r="A303">
        <f>1*hirdetett_kurzusok_tabla[[#This Row],[Órarendi igények]]</f>
        <v>285</v>
      </c>
      <c r="B303" t="s">
        <v>1808</v>
      </c>
      <c r="C303" t="s">
        <v>3081</v>
      </c>
      <c r="D303" t="s">
        <v>1948</v>
      </c>
      <c r="E303" s="258"/>
      <c r="F303" t="s">
        <v>5069</v>
      </c>
      <c r="G303" t="s">
        <v>3026</v>
      </c>
      <c r="H303" t="s">
        <v>1871</v>
      </c>
      <c r="I303">
        <v>0</v>
      </c>
      <c r="J303" t="s">
        <v>2162</v>
      </c>
      <c r="K303">
        <v>0</v>
      </c>
      <c r="L303" t="str">
        <f>CONCATENATE(hirdetett_kurzusok_tabla[[#This Row],[Hét típusa]],hirdetett_kurzusok_tabla[[#This Row],[Órarendi információ]])</f>
        <v>K:10:00-12:00(Egyetem tér 1-3. II. emelet 231 Közgazdasági gyakorló (ÁA-2-231-01-12))</v>
      </c>
      <c r="M303" t="s">
        <v>1798</v>
      </c>
      <c r="N303" t="s">
        <v>1798</v>
      </c>
      <c r="Q303">
        <v>44700.524930555999</v>
      </c>
      <c r="R303" t="s">
        <v>1247</v>
      </c>
      <c r="S303" t="s">
        <v>3322</v>
      </c>
      <c r="T303" t="s">
        <v>3330</v>
      </c>
      <c r="U303" t="s">
        <v>3323</v>
      </c>
      <c r="V303" t="s">
        <v>4030</v>
      </c>
      <c r="W303" t="s">
        <v>3326</v>
      </c>
      <c r="Y303">
        <v>0</v>
      </c>
    </row>
    <row r="304" spans="1:25" x14ac:dyDescent="0.25">
      <c r="A304">
        <f>1*hirdetett_kurzusok_tabla[[#This Row],[Órarendi igények]]</f>
        <v>286</v>
      </c>
      <c r="B304" t="s">
        <v>1808</v>
      </c>
      <c r="C304" t="s">
        <v>3027</v>
      </c>
      <c r="D304" t="s">
        <v>1928</v>
      </c>
      <c r="F304" t="s">
        <v>5070</v>
      </c>
      <c r="G304" t="s">
        <v>3026</v>
      </c>
      <c r="H304" t="s">
        <v>1871</v>
      </c>
      <c r="I304">
        <v>0</v>
      </c>
      <c r="J304" t="s">
        <v>2162</v>
      </c>
      <c r="K304">
        <v>0</v>
      </c>
      <c r="L304" t="str">
        <f>CONCATENATE(hirdetett_kurzusok_tabla[[#This Row],[Hét típusa]],hirdetett_kurzusok_tabla[[#This Row],[Órarendi információ]])</f>
        <v>K:12:00-14:00(Egyetem tér 1-3. II. emelet 231 Közgazdasági gyakorló (ÁA-2-231-01-12))</v>
      </c>
      <c r="M304" t="s">
        <v>1798</v>
      </c>
      <c r="N304" t="s">
        <v>1798</v>
      </c>
      <c r="Q304">
        <v>44700.524930555999</v>
      </c>
      <c r="R304" t="s">
        <v>1247</v>
      </c>
      <c r="S304" t="s">
        <v>3322</v>
      </c>
      <c r="T304" t="s">
        <v>3323</v>
      </c>
      <c r="U304" t="s">
        <v>3324</v>
      </c>
      <c r="V304" t="s">
        <v>4030</v>
      </c>
      <c r="W304" t="s">
        <v>3326</v>
      </c>
      <c r="Y304">
        <v>0</v>
      </c>
    </row>
    <row r="305" spans="1:25" x14ac:dyDescent="0.25">
      <c r="A305">
        <f>1*hirdetett_kurzusok_tabla[[#This Row],[Órarendi igények]]</f>
        <v>287</v>
      </c>
      <c r="B305" t="s">
        <v>1808</v>
      </c>
      <c r="C305" t="s">
        <v>2160</v>
      </c>
      <c r="D305" t="s">
        <v>1869</v>
      </c>
      <c r="E305" s="258"/>
      <c r="F305" t="s">
        <v>4152</v>
      </c>
      <c r="G305" t="s">
        <v>2161</v>
      </c>
      <c r="H305" t="s">
        <v>1871</v>
      </c>
      <c r="I305">
        <v>0</v>
      </c>
      <c r="J305" t="s">
        <v>2162</v>
      </c>
      <c r="K305">
        <v>0</v>
      </c>
      <c r="L305" t="str">
        <f>CONCATENATE(hirdetett_kurzusok_tabla[[#This Row],[Hét típusa]],hirdetett_kurzusok_tabla[[#This Row],[Órarendi információ]])</f>
        <v>CS:12:00-14:00(Egyetem tér 1-3. I. emelet 118. Navratil Ákos terem (ÁA-1-118-01-12))</v>
      </c>
      <c r="M305" t="s">
        <v>1798</v>
      </c>
      <c r="N305" t="s">
        <v>1798</v>
      </c>
      <c r="Q305">
        <v>44693.508958332997</v>
      </c>
      <c r="R305" t="s">
        <v>1247</v>
      </c>
      <c r="S305" t="s">
        <v>3339</v>
      </c>
      <c r="T305" t="s">
        <v>3323</v>
      </c>
      <c r="U305" t="s">
        <v>3324</v>
      </c>
      <c r="V305" t="s">
        <v>4032</v>
      </c>
      <c r="W305" t="s">
        <v>3326</v>
      </c>
      <c r="Y305">
        <v>0</v>
      </c>
    </row>
    <row r="306" spans="1:25" x14ac:dyDescent="0.25">
      <c r="A306">
        <f>1*hirdetett_kurzusok_tabla[[#This Row],[Órarendi igények]]</f>
        <v>288</v>
      </c>
      <c r="B306" t="s">
        <v>1808</v>
      </c>
      <c r="C306" t="s">
        <v>2163</v>
      </c>
      <c r="D306" t="s">
        <v>1948</v>
      </c>
      <c r="F306" t="s">
        <v>4167</v>
      </c>
      <c r="G306" t="s">
        <v>2161</v>
      </c>
      <c r="H306" t="s">
        <v>1871</v>
      </c>
      <c r="I306">
        <v>0</v>
      </c>
      <c r="J306" t="s">
        <v>2162</v>
      </c>
      <c r="K306">
        <v>0</v>
      </c>
      <c r="L306" t="str">
        <f>CONCATENATE(hirdetett_kurzusok_tabla[[#This Row],[Hét típusa]],hirdetett_kurzusok_tabla[[#This Row],[Órarendi információ]])</f>
        <v>SZE:08:00-10:00(Egyetem tér 1-3. II. emelet 231 Közgazdasági gyakorló (ÁA-2-231-01-12))</v>
      </c>
      <c r="M306" t="s">
        <v>1798</v>
      </c>
      <c r="N306" t="s">
        <v>1798</v>
      </c>
      <c r="Q306">
        <v>44693.509085648002</v>
      </c>
      <c r="R306" t="s">
        <v>4029</v>
      </c>
      <c r="S306" t="s">
        <v>3329</v>
      </c>
      <c r="T306" t="s">
        <v>3374</v>
      </c>
      <c r="U306" t="s">
        <v>3330</v>
      </c>
      <c r="V306" t="s">
        <v>4030</v>
      </c>
      <c r="W306" t="s">
        <v>3326</v>
      </c>
      <c r="Y306">
        <v>0</v>
      </c>
    </row>
    <row r="307" spans="1:25" x14ac:dyDescent="0.25">
      <c r="A307">
        <f>1*hirdetett_kurzusok_tabla[[#This Row],[Órarendi igények]]</f>
        <v>289</v>
      </c>
      <c r="B307" t="s">
        <v>1808</v>
      </c>
      <c r="C307" t="s">
        <v>2274</v>
      </c>
      <c r="D307" t="s">
        <v>1928</v>
      </c>
      <c r="E307" s="258"/>
      <c r="F307" t="s">
        <v>4120</v>
      </c>
      <c r="G307" t="s">
        <v>2161</v>
      </c>
      <c r="H307" t="s">
        <v>1871</v>
      </c>
      <c r="I307">
        <v>0</v>
      </c>
      <c r="J307" t="s">
        <v>2162</v>
      </c>
      <c r="K307">
        <v>0</v>
      </c>
      <c r="L307" t="str">
        <f>CONCATENATE(hirdetett_kurzusok_tabla[[#This Row],[Hét típusa]],hirdetett_kurzusok_tabla[[#This Row],[Órarendi információ]])</f>
        <v>SZE:12:00-14:00(Egyetem tér 1-3. II. emelet 231 Közgazdasági gyakorló (ÁA-2-231-01-12))</v>
      </c>
      <c r="M307" t="s">
        <v>1798</v>
      </c>
      <c r="N307" t="s">
        <v>1798</v>
      </c>
      <c r="Q307">
        <v>44693.509085648002</v>
      </c>
      <c r="R307" t="s">
        <v>4029</v>
      </c>
      <c r="S307" t="s">
        <v>3329</v>
      </c>
      <c r="T307" t="s">
        <v>3323</v>
      </c>
      <c r="U307" t="s">
        <v>3324</v>
      </c>
      <c r="V307" t="s">
        <v>4030</v>
      </c>
      <c r="W307" t="s">
        <v>3326</v>
      </c>
      <c r="Y307">
        <v>0</v>
      </c>
    </row>
    <row r="308" spans="1:25" x14ac:dyDescent="0.25">
      <c r="A308">
        <f>1*hirdetett_kurzusok_tabla[[#This Row],[Órarendi igények]]</f>
        <v>290</v>
      </c>
      <c r="B308" t="s">
        <v>1808</v>
      </c>
      <c r="C308" t="s">
        <v>2216</v>
      </c>
      <c r="D308" t="s">
        <v>1873</v>
      </c>
      <c r="E308" s="258"/>
      <c r="F308" t="s">
        <v>4194</v>
      </c>
      <c r="G308" t="s">
        <v>2161</v>
      </c>
      <c r="H308" t="s">
        <v>1871</v>
      </c>
      <c r="I308">
        <v>0</v>
      </c>
      <c r="J308" t="s">
        <v>2162</v>
      </c>
      <c r="K308">
        <v>0</v>
      </c>
      <c r="L308" t="str">
        <f>CONCATENATE(hirdetett_kurzusok_tabla[[#This Row],[Hét típusa]],hirdetett_kurzusok_tabla[[#This Row],[Órarendi információ]])</f>
        <v>CS:08:00-10:00(Egyetem tér 1-3. II. emelet 231 Közgazdasági gyakorló (ÁA-2-231-01-12))</v>
      </c>
      <c r="M308" t="s">
        <v>1798</v>
      </c>
      <c r="N308" t="s">
        <v>1798</v>
      </c>
      <c r="Q308">
        <v>44693.509085648002</v>
      </c>
      <c r="R308" t="s">
        <v>4029</v>
      </c>
      <c r="S308" t="s">
        <v>3339</v>
      </c>
      <c r="T308" t="s">
        <v>3374</v>
      </c>
      <c r="U308" t="s">
        <v>3330</v>
      </c>
      <c r="V308" t="s">
        <v>4030</v>
      </c>
      <c r="W308" t="s">
        <v>3326</v>
      </c>
      <c r="Y308">
        <v>0</v>
      </c>
    </row>
    <row r="309" spans="1:25" x14ac:dyDescent="0.25">
      <c r="A309">
        <f>1*hirdetett_kurzusok_tabla[[#This Row],[Órarendi igények]]</f>
        <v>291</v>
      </c>
      <c r="B309" t="s">
        <v>1808</v>
      </c>
      <c r="C309" t="s">
        <v>2299</v>
      </c>
      <c r="D309" t="s">
        <v>1924</v>
      </c>
      <c r="E309" s="258"/>
      <c r="F309" t="s">
        <v>4028</v>
      </c>
      <c r="G309" t="s">
        <v>2161</v>
      </c>
      <c r="H309" t="s">
        <v>1871</v>
      </c>
      <c r="I309">
        <v>0</v>
      </c>
      <c r="J309" t="s">
        <v>2162</v>
      </c>
      <c r="K309">
        <v>0</v>
      </c>
      <c r="L309" t="str">
        <f>CONCATENATE(hirdetett_kurzusok_tabla[[#This Row],[Hét típusa]],hirdetett_kurzusok_tabla[[#This Row],[Órarendi információ]])</f>
        <v>CS:10:00-12:00(Egyetem tér 1-3. II. emelet 231 Közgazdasági gyakorló (ÁA-2-231-01-12))</v>
      </c>
      <c r="M309" t="s">
        <v>1798</v>
      </c>
      <c r="N309" t="s">
        <v>1798</v>
      </c>
      <c r="Q309">
        <v>44693.509085648002</v>
      </c>
      <c r="R309" t="s">
        <v>4029</v>
      </c>
      <c r="S309" t="s">
        <v>3339</v>
      </c>
      <c r="T309" t="s">
        <v>3330</v>
      </c>
      <c r="U309" t="s">
        <v>3323</v>
      </c>
      <c r="V309" t="s">
        <v>4030</v>
      </c>
      <c r="W309" t="s">
        <v>3326</v>
      </c>
      <c r="Y309">
        <v>0</v>
      </c>
    </row>
    <row r="310" spans="1:25" x14ac:dyDescent="0.25">
      <c r="A310">
        <f>1*hirdetett_kurzusok_tabla[[#This Row],[Órarendi igények]]</f>
        <v>292</v>
      </c>
      <c r="B310" t="s">
        <v>1808</v>
      </c>
      <c r="C310" t="s">
        <v>2378</v>
      </c>
      <c r="D310" t="s">
        <v>1942</v>
      </c>
      <c r="F310" t="s">
        <v>4059</v>
      </c>
      <c r="G310" t="s">
        <v>2161</v>
      </c>
      <c r="H310" t="s">
        <v>1871</v>
      </c>
      <c r="I310">
        <v>0</v>
      </c>
      <c r="J310" t="s">
        <v>2162</v>
      </c>
      <c r="K310">
        <v>0</v>
      </c>
      <c r="L310" t="str">
        <f>CONCATENATE(hirdetett_kurzusok_tabla[[#This Row],[Hét típusa]],hirdetett_kurzusok_tabla[[#This Row],[Órarendi információ]])</f>
        <v>CS:12:00-14:00(Magyar u. 1/2 emelet B/4 gyakorló (ÁB-0,5-001-01-11))</v>
      </c>
      <c r="M310" t="s">
        <v>1798</v>
      </c>
      <c r="N310" t="s">
        <v>1798</v>
      </c>
      <c r="Q310">
        <v>44693.509085648002</v>
      </c>
      <c r="R310" t="s">
        <v>4029</v>
      </c>
      <c r="S310" t="s">
        <v>3339</v>
      </c>
      <c r="T310" t="s">
        <v>3323</v>
      </c>
      <c r="U310" t="s">
        <v>3324</v>
      </c>
      <c r="V310" t="s">
        <v>4027</v>
      </c>
      <c r="W310" t="s">
        <v>3326</v>
      </c>
      <c r="Y310">
        <v>0</v>
      </c>
    </row>
    <row r="311" spans="1:25" x14ac:dyDescent="0.25">
      <c r="A311">
        <f>1*hirdetett_kurzusok_tabla[[#This Row],[Órarendi igények]]</f>
        <v>293</v>
      </c>
      <c r="B311" t="s">
        <v>1808</v>
      </c>
      <c r="C311" t="s">
        <v>2400</v>
      </c>
      <c r="D311" t="s">
        <v>1907</v>
      </c>
      <c r="E311" s="258"/>
      <c r="F311" t="s">
        <v>4060</v>
      </c>
      <c r="G311" t="s">
        <v>2161</v>
      </c>
      <c r="H311" t="s">
        <v>1871</v>
      </c>
      <c r="I311">
        <v>0</v>
      </c>
      <c r="J311" t="s">
        <v>2162</v>
      </c>
      <c r="K311">
        <v>0</v>
      </c>
      <c r="L311" t="str">
        <f>CONCATENATE(hirdetett_kurzusok_tabla[[#This Row],[Hét típusa]],hirdetett_kurzusok_tabla[[#This Row],[Órarendi információ]])</f>
        <v>H:08:00-10:00(Egyetem tér 1-3. I. emelet 118. Navratil Ákos terem (ÁA-1-118-01-12))</v>
      </c>
      <c r="M311" t="s">
        <v>1798</v>
      </c>
      <c r="N311" t="s">
        <v>1798</v>
      </c>
      <c r="Q311">
        <v>44693.509085648002</v>
      </c>
      <c r="R311" t="s">
        <v>3447</v>
      </c>
      <c r="S311" t="s">
        <v>3333</v>
      </c>
      <c r="T311" t="s">
        <v>3374</v>
      </c>
      <c r="U311" t="s">
        <v>3330</v>
      </c>
      <c r="V311" t="s">
        <v>4032</v>
      </c>
      <c r="W311" t="s">
        <v>3326</v>
      </c>
      <c r="Y311">
        <v>0</v>
      </c>
    </row>
    <row r="312" spans="1:25" x14ac:dyDescent="0.25">
      <c r="A312">
        <f>1*hirdetett_kurzusok_tabla[[#This Row],[Órarendi igények]]</f>
        <v>294</v>
      </c>
      <c r="B312" t="s">
        <v>1808</v>
      </c>
      <c r="C312" t="s">
        <v>2217</v>
      </c>
      <c r="D312" t="s">
        <v>1930</v>
      </c>
      <c r="F312" t="s">
        <v>4168</v>
      </c>
      <c r="G312" t="s">
        <v>2161</v>
      </c>
      <c r="H312" t="s">
        <v>1871</v>
      </c>
      <c r="I312">
        <v>0</v>
      </c>
      <c r="J312" t="s">
        <v>2162</v>
      </c>
      <c r="K312">
        <v>0</v>
      </c>
      <c r="L312" t="str">
        <f>CONCATENATE(hirdetett_kurzusok_tabla[[#This Row],[Hét típusa]],hirdetett_kurzusok_tabla[[#This Row],[Órarendi információ]])</f>
        <v>H:12:00-14:00(Egyetem tér 1-3. I. emelet 118. Navratil Ákos terem (ÁA-1-118-01-12))</v>
      </c>
      <c r="M312" t="s">
        <v>1798</v>
      </c>
      <c r="N312" t="s">
        <v>1798</v>
      </c>
      <c r="Q312">
        <v>44693.509085648002</v>
      </c>
      <c r="R312" t="s">
        <v>3447</v>
      </c>
      <c r="S312" t="s">
        <v>3333</v>
      </c>
      <c r="T312" t="s">
        <v>3323</v>
      </c>
      <c r="U312" t="s">
        <v>3324</v>
      </c>
      <c r="V312" t="s">
        <v>4032</v>
      </c>
      <c r="W312" t="s">
        <v>3326</v>
      </c>
      <c r="Y312">
        <v>0</v>
      </c>
    </row>
    <row r="313" spans="1:25" x14ac:dyDescent="0.25">
      <c r="A313">
        <f>1*hirdetett_kurzusok_tabla[[#This Row],[Órarendi igények]]</f>
        <v>295</v>
      </c>
      <c r="B313" t="s">
        <v>1808</v>
      </c>
      <c r="C313" t="s">
        <v>2300</v>
      </c>
      <c r="D313" t="s">
        <v>1881</v>
      </c>
      <c r="E313" s="258"/>
      <c r="F313" t="s">
        <v>4136</v>
      </c>
      <c r="G313" t="s">
        <v>2161</v>
      </c>
      <c r="H313" t="s">
        <v>1871</v>
      </c>
      <c r="I313">
        <v>0</v>
      </c>
      <c r="J313" t="s">
        <v>2162</v>
      </c>
      <c r="K313">
        <v>0</v>
      </c>
      <c r="L313" t="str">
        <f>CONCATENATE(hirdetett_kurzusok_tabla[[#This Row],[Hét típusa]],hirdetett_kurzusok_tabla[[#This Row],[Órarendi információ]])</f>
        <v>H:14:00-16:00(Egyetem tér 1-3. I. emelet 118. Navratil Ákos terem (ÁA-1-118-01-12))</v>
      </c>
      <c r="M313" t="s">
        <v>1798</v>
      </c>
      <c r="N313" t="s">
        <v>1798</v>
      </c>
      <c r="Q313">
        <v>44693.509085648002</v>
      </c>
      <c r="R313" t="s">
        <v>3447</v>
      </c>
      <c r="S313" t="s">
        <v>3333</v>
      </c>
      <c r="T313" t="s">
        <v>3324</v>
      </c>
      <c r="U313" t="s">
        <v>3350</v>
      </c>
      <c r="V313" t="s">
        <v>4032</v>
      </c>
      <c r="W313" t="s">
        <v>3326</v>
      </c>
      <c r="Y313">
        <v>0</v>
      </c>
    </row>
    <row r="314" spans="1:25" x14ac:dyDescent="0.25">
      <c r="A314">
        <f>1*hirdetett_kurzusok_tabla[[#This Row],[Órarendi igények]]</f>
        <v>296</v>
      </c>
      <c r="B314" t="s">
        <v>1808</v>
      </c>
      <c r="C314" t="s">
        <v>2401</v>
      </c>
      <c r="D314" t="s">
        <v>1939</v>
      </c>
      <c r="F314" t="s">
        <v>4031</v>
      </c>
      <c r="G314" t="s">
        <v>2161</v>
      </c>
      <c r="H314" t="s">
        <v>1871</v>
      </c>
      <c r="I314">
        <v>0</v>
      </c>
      <c r="J314" t="s">
        <v>2162</v>
      </c>
      <c r="K314">
        <v>0</v>
      </c>
      <c r="L314" t="str">
        <f>CONCATENATE(hirdetett_kurzusok_tabla[[#This Row],[Hét típusa]],hirdetett_kurzusok_tabla[[#This Row],[Órarendi információ]])</f>
        <v>SZE:08:00-10:00(Egyetem tér 1-3. I. emelet 118. Navratil Ákos terem (ÁA-1-118-01-12))</v>
      </c>
      <c r="M314" t="s">
        <v>1798</v>
      </c>
      <c r="N314" t="s">
        <v>1798</v>
      </c>
      <c r="Q314">
        <v>44693.509085648002</v>
      </c>
      <c r="R314" t="s">
        <v>3447</v>
      </c>
      <c r="S314" t="s">
        <v>3329</v>
      </c>
      <c r="T314" t="s">
        <v>3374</v>
      </c>
      <c r="U314" t="s">
        <v>3330</v>
      </c>
      <c r="V314" t="s">
        <v>4032</v>
      </c>
      <c r="W314" t="s">
        <v>3326</v>
      </c>
      <c r="Y314">
        <v>0</v>
      </c>
    </row>
    <row r="315" spans="1:25" x14ac:dyDescent="0.25">
      <c r="A315">
        <f>1*hirdetett_kurzusok_tabla[[#This Row],[Órarendi igények]]</f>
        <v>297</v>
      </c>
      <c r="B315" t="s">
        <v>1808</v>
      </c>
      <c r="C315" t="s">
        <v>2164</v>
      </c>
      <c r="D315" t="s">
        <v>1944</v>
      </c>
      <c r="E315" s="258"/>
      <c r="F315" t="s">
        <v>4121</v>
      </c>
      <c r="G315" t="s">
        <v>2161</v>
      </c>
      <c r="H315" t="s">
        <v>1871</v>
      </c>
      <c r="I315">
        <v>0</v>
      </c>
      <c r="J315" t="s">
        <v>2162</v>
      </c>
      <c r="K315">
        <v>0</v>
      </c>
      <c r="L315" t="str">
        <f>CONCATENATE(hirdetett_kurzusok_tabla[[#This Row],[Hét típusa]],hirdetett_kurzusok_tabla[[#This Row],[Órarendi információ]])</f>
        <v>SZE:12:00-14:00(B gyakorló 06. (Kecskeméti u.) (ÁB-2-202-01-12))</v>
      </c>
      <c r="M315" t="s">
        <v>1798</v>
      </c>
      <c r="N315" t="s">
        <v>1798</v>
      </c>
      <c r="Q315">
        <v>44693.509085648002</v>
      </c>
      <c r="R315" t="s">
        <v>3447</v>
      </c>
      <c r="S315" t="s">
        <v>3329</v>
      </c>
      <c r="T315" t="s">
        <v>3323</v>
      </c>
      <c r="U315" t="s">
        <v>3324</v>
      </c>
      <c r="V315" t="s">
        <v>4078</v>
      </c>
      <c r="W315" t="s">
        <v>3326</v>
      </c>
      <c r="Y315">
        <v>0</v>
      </c>
    </row>
    <row r="316" spans="1:25" x14ac:dyDescent="0.25">
      <c r="A316">
        <f>1*hirdetett_kurzusok_tabla[[#This Row],[Órarendi igények]]</f>
        <v>298</v>
      </c>
      <c r="B316" t="s">
        <v>1808</v>
      </c>
      <c r="C316" t="s">
        <v>2250</v>
      </c>
      <c r="D316" t="s">
        <v>1910</v>
      </c>
      <c r="E316" s="258"/>
      <c r="F316" t="s">
        <v>4169</v>
      </c>
      <c r="G316" t="s">
        <v>2161</v>
      </c>
      <c r="H316" t="s">
        <v>1871</v>
      </c>
      <c r="I316">
        <v>0</v>
      </c>
      <c r="J316" t="s">
        <v>2162</v>
      </c>
      <c r="K316">
        <v>0</v>
      </c>
      <c r="L316" t="str">
        <f>CONCATENATE(hirdetett_kurzusok_tabla[[#This Row],[Hét típusa]],hirdetett_kurzusok_tabla[[#This Row],[Órarendi információ]])</f>
        <v>K:18:00-20:00(Egyetem tér 1-3. II. emelet 231 Közgazdasági gyakorló (ÁA-2-231-01-12))</v>
      </c>
      <c r="M316" t="s">
        <v>1798</v>
      </c>
      <c r="N316" t="s">
        <v>1798</v>
      </c>
      <c r="Q316">
        <v>44693.509085648002</v>
      </c>
      <c r="R316" t="s">
        <v>1255</v>
      </c>
      <c r="S316" t="s">
        <v>3322</v>
      </c>
      <c r="T316" t="s">
        <v>4016</v>
      </c>
      <c r="U316" t="s">
        <v>4026</v>
      </c>
      <c r="V316" t="s">
        <v>4030</v>
      </c>
      <c r="W316" t="s">
        <v>3326</v>
      </c>
      <c r="Y316">
        <v>0</v>
      </c>
    </row>
    <row r="317" spans="1:25" x14ac:dyDescent="0.25">
      <c r="A317">
        <f>1*hirdetett_kurzusok_tabla[[#This Row],[Órarendi igények]]</f>
        <v>299</v>
      </c>
      <c r="B317" t="s">
        <v>1808</v>
      </c>
      <c r="C317" t="s">
        <v>2275</v>
      </c>
      <c r="D317" t="s">
        <v>1875</v>
      </c>
      <c r="E317" s="258"/>
      <c r="F317" t="s">
        <v>4153</v>
      </c>
      <c r="G317" t="s">
        <v>2161</v>
      </c>
      <c r="H317" t="s">
        <v>1871</v>
      </c>
      <c r="I317">
        <v>0</v>
      </c>
      <c r="J317" t="s">
        <v>2162</v>
      </c>
      <c r="K317">
        <v>0</v>
      </c>
      <c r="L317" t="str">
        <f>CONCATENATE(hirdetett_kurzusok_tabla[[#This Row],[Hét típusa]],hirdetett_kurzusok_tabla[[#This Row],[Órarendi információ]])</f>
        <v>K:16:00-18:00(Egyetem tér 1-3. II. emelet 231 Közgazdasági gyakorló (ÁA-2-231-01-12))</v>
      </c>
      <c r="M317" t="s">
        <v>1798</v>
      </c>
      <c r="N317" t="s">
        <v>1798</v>
      </c>
      <c r="Q317">
        <v>44693.509097221999</v>
      </c>
      <c r="R317" t="s">
        <v>1255</v>
      </c>
      <c r="S317" t="s">
        <v>3322</v>
      </c>
      <c r="T317" t="s">
        <v>3350</v>
      </c>
      <c r="U317" t="s">
        <v>4016</v>
      </c>
      <c r="V317" t="s">
        <v>4030</v>
      </c>
      <c r="W317" t="s">
        <v>3326</v>
      </c>
      <c r="Y317">
        <v>0</v>
      </c>
    </row>
    <row r="318" spans="1:25" x14ac:dyDescent="0.25">
      <c r="A318">
        <f>1*hirdetett_kurzusok_tabla[[#This Row],[Órarendi igények]]</f>
        <v>300</v>
      </c>
      <c r="B318" t="s">
        <v>1808</v>
      </c>
      <c r="C318" t="s">
        <v>2276</v>
      </c>
      <c r="D318" t="s">
        <v>1926</v>
      </c>
      <c r="E318" s="258"/>
      <c r="F318" t="s">
        <v>4122</v>
      </c>
      <c r="G318" t="s">
        <v>2161</v>
      </c>
      <c r="H318" t="s">
        <v>1871</v>
      </c>
      <c r="I318">
        <v>0</v>
      </c>
      <c r="J318" t="s">
        <v>2162</v>
      </c>
      <c r="K318">
        <v>0</v>
      </c>
      <c r="L318" t="str">
        <f>CONCATENATE(hirdetett_kurzusok_tabla[[#This Row],[Hét típusa]],hirdetett_kurzusok_tabla[[#This Row],[Órarendi információ]])</f>
        <v>H:08:00-10:00(Egyetem tér 1-3. II. emelet 231 Közgazdasági gyakorló (ÁA-2-231-01-12))</v>
      </c>
      <c r="M318" t="s">
        <v>1798</v>
      </c>
      <c r="N318" t="s">
        <v>1798</v>
      </c>
      <c r="Q318">
        <v>44693.509097221999</v>
      </c>
      <c r="R318" t="s">
        <v>1248</v>
      </c>
      <c r="S318" t="s">
        <v>3333</v>
      </c>
      <c r="T318" t="s">
        <v>3374</v>
      </c>
      <c r="U318" t="s">
        <v>3330</v>
      </c>
      <c r="V318" t="s">
        <v>4030</v>
      </c>
      <c r="W318" t="s">
        <v>3326</v>
      </c>
      <c r="Y318">
        <v>0</v>
      </c>
    </row>
    <row r="319" spans="1:25" x14ac:dyDescent="0.25">
      <c r="A319">
        <f>1*hirdetett_kurzusok_tabla[[#This Row],[Órarendi igények]]</f>
        <v>301</v>
      </c>
      <c r="B319" t="s">
        <v>1808</v>
      </c>
      <c r="C319" t="s">
        <v>2218</v>
      </c>
      <c r="D319" t="s">
        <v>1954</v>
      </c>
      <c r="E319" s="258"/>
      <c r="F319" t="s">
        <v>4195</v>
      </c>
      <c r="G319" t="s">
        <v>2161</v>
      </c>
      <c r="H319" t="s">
        <v>1871</v>
      </c>
      <c r="I319">
        <v>0</v>
      </c>
      <c r="J319" t="s">
        <v>2162</v>
      </c>
      <c r="K319">
        <v>0</v>
      </c>
      <c r="L319" t="str">
        <f>CONCATENATE(hirdetett_kurzusok_tabla[[#This Row],[Hét típusa]],hirdetett_kurzusok_tabla[[#This Row],[Órarendi információ]])</f>
        <v>H:14:00-16:00(Egyetem tér 1-3. II. emelet 231 Közgazdasági gyakorló (ÁA-2-231-01-12))</v>
      </c>
      <c r="M319" t="s">
        <v>1798</v>
      </c>
      <c r="N319" t="s">
        <v>1798</v>
      </c>
      <c r="Q319">
        <v>44693.509097221999</v>
      </c>
      <c r="R319" t="s">
        <v>1248</v>
      </c>
      <c r="S319" t="s">
        <v>3333</v>
      </c>
      <c r="T319" t="s">
        <v>3324</v>
      </c>
      <c r="U319" t="s">
        <v>3350</v>
      </c>
      <c r="V319" t="s">
        <v>4030</v>
      </c>
      <c r="W319" t="s">
        <v>3326</v>
      </c>
      <c r="Y319">
        <v>0</v>
      </c>
    </row>
    <row r="320" spans="1:25" x14ac:dyDescent="0.25">
      <c r="A320">
        <f>1*hirdetett_kurzusok_tabla[[#This Row],[Órarendi igények]]</f>
        <v>302</v>
      </c>
      <c r="B320" t="s">
        <v>1808</v>
      </c>
      <c r="C320" t="s">
        <v>2251</v>
      </c>
      <c r="D320" t="s">
        <v>1899</v>
      </c>
      <c r="E320" s="258"/>
      <c r="F320" t="s">
        <v>4061</v>
      </c>
      <c r="G320" t="s">
        <v>2161</v>
      </c>
      <c r="H320" t="s">
        <v>1871</v>
      </c>
      <c r="I320">
        <v>0</v>
      </c>
      <c r="J320" t="s">
        <v>2162</v>
      </c>
      <c r="K320">
        <v>0</v>
      </c>
      <c r="L320" t="str">
        <f>CONCATENATE(hirdetett_kurzusok_tabla[[#This Row],[Hét típusa]],hirdetett_kurzusok_tabla[[#This Row],[Órarendi információ]])</f>
        <v>H:12:00-14:00(Egyetem tér 1-3. II. emelet 231 Közgazdasági gyakorló (ÁA-2-231-01-12))</v>
      </c>
      <c r="M320" t="s">
        <v>1798</v>
      </c>
      <c r="N320" t="s">
        <v>1798</v>
      </c>
      <c r="Q320">
        <v>44693.509097221999</v>
      </c>
      <c r="R320" t="s">
        <v>1248</v>
      </c>
      <c r="S320" t="s">
        <v>3333</v>
      </c>
      <c r="T320" t="s">
        <v>3323</v>
      </c>
      <c r="U320" t="s">
        <v>3324</v>
      </c>
      <c r="V320" t="s">
        <v>4030</v>
      </c>
      <c r="W320" t="s">
        <v>3326</v>
      </c>
      <c r="Y320">
        <v>0</v>
      </c>
    </row>
    <row r="321" spans="1:25" x14ac:dyDescent="0.25">
      <c r="A321">
        <f>1*hirdetett_kurzusok_tabla[[#This Row],[Órarendi igények]]</f>
        <v>303</v>
      </c>
      <c r="B321" t="s">
        <v>1808</v>
      </c>
      <c r="C321" t="s">
        <v>2277</v>
      </c>
      <c r="D321" t="s">
        <v>1877</v>
      </c>
      <c r="E321" s="258"/>
      <c r="F321" t="s">
        <v>4123</v>
      </c>
      <c r="G321" t="s">
        <v>2161</v>
      </c>
      <c r="H321" t="s">
        <v>1871</v>
      </c>
      <c r="I321">
        <v>0</v>
      </c>
      <c r="J321" t="s">
        <v>2162</v>
      </c>
      <c r="K321">
        <v>0</v>
      </c>
      <c r="L321" t="str">
        <f>CONCATENATE(hirdetett_kurzusok_tabla[[#This Row],[Hét típusa]],hirdetett_kurzusok_tabla[[#This Row],[Órarendi információ]])</f>
        <v>CS:10:00-12:00(Magyar u. 1/2 emelet B/4 gyakorló (ÁB-0,5-001-01-11))</v>
      </c>
      <c r="M321" t="s">
        <v>1798</v>
      </c>
      <c r="N321" t="s">
        <v>1798</v>
      </c>
      <c r="Q321">
        <v>44693.509097221999</v>
      </c>
      <c r="R321" t="s">
        <v>4858</v>
      </c>
      <c r="S321" t="s">
        <v>3339</v>
      </c>
      <c r="T321" t="s">
        <v>3330</v>
      </c>
      <c r="U321" t="s">
        <v>3323</v>
      </c>
      <c r="V321" t="s">
        <v>4027</v>
      </c>
      <c r="W321" t="s">
        <v>3326</v>
      </c>
      <c r="Y321">
        <v>0</v>
      </c>
    </row>
    <row r="322" spans="1:25" x14ac:dyDescent="0.25">
      <c r="A322">
        <f>1*hirdetett_kurzusok_tabla[[#This Row],[Órarendi igények]]</f>
        <v>304</v>
      </c>
      <c r="B322" t="s">
        <v>1808</v>
      </c>
      <c r="C322" t="s">
        <v>2337</v>
      </c>
      <c r="D322" t="s">
        <v>1885</v>
      </c>
      <c r="E322" s="258"/>
      <c r="F322" t="s">
        <v>4170</v>
      </c>
      <c r="G322" t="s">
        <v>2161</v>
      </c>
      <c r="H322" t="s">
        <v>1871</v>
      </c>
      <c r="I322">
        <v>0</v>
      </c>
      <c r="J322" t="s">
        <v>2162</v>
      </c>
      <c r="K322">
        <v>0</v>
      </c>
      <c r="L322" t="str">
        <f>CONCATENATE(hirdetett_kurzusok_tabla[[#This Row],[Hét típusa]],hirdetett_kurzusok_tabla[[#This Row],[Órarendi információ]])</f>
        <v>CS:12:00-14:00(B gyakorló 06. (Kecskeméti u.) (ÁB-2-202-01-12))</v>
      </c>
      <c r="M322" t="s">
        <v>1798</v>
      </c>
      <c r="N322" t="s">
        <v>1798</v>
      </c>
      <c r="Q322">
        <v>44693.509097221999</v>
      </c>
      <c r="R322" t="s">
        <v>4858</v>
      </c>
      <c r="S322" t="s">
        <v>3339</v>
      </c>
      <c r="T322" t="s">
        <v>3323</v>
      </c>
      <c r="U322" t="s">
        <v>3324</v>
      </c>
      <c r="V322" t="s">
        <v>4078</v>
      </c>
      <c r="W322" t="s">
        <v>3326</v>
      </c>
      <c r="Y322">
        <v>0</v>
      </c>
    </row>
    <row r="323" spans="1:25" x14ac:dyDescent="0.25">
      <c r="A323">
        <f>1*hirdetett_kurzusok_tabla[[#This Row],[Órarendi igények]]</f>
        <v>305</v>
      </c>
      <c r="B323" t="s">
        <v>1808</v>
      </c>
      <c r="C323" t="s">
        <v>2252</v>
      </c>
      <c r="D323" t="s">
        <v>1879</v>
      </c>
      <c r="E323" s="258"/>
      <c r="F323" t="s">
        <v>4171</v>
      </c>
      <c r="G323" t="s">
        <v>2161</v>
      </c>
      <c r="H323" t="s">
        <v>1871</v>
      </c>
      <c r="I323">
        <v>0</v>
      </c>
      <c r="J323" t="s">
        <v>2162</v>
      </c>
      <c r="K323">
        <v>0</v>
      </c>
      <c r="L323" t="str">
        <f>CONCATENATE(hirdetett_kurzusok_tabla[[#This Row],[Hét típusa]],hirdetett_kurzusok_tabla[[#This Row],[Órarendi információ]])</f>
        <v>H:18:00-20:00(Egyetem tér 1-3. félemelet A/6 gyakorló (ÁA-0,5-120-01-12))</v>
      </c>
      <c r="M323" t="s">
        <v>1798</v>
      </c>
      <c r="N323" t="s">
        <v>1798</v>
      </c>
      <c r="Q323">
        <v>44693.509097221999</v>
      </c>
      <c r="R323" t="s">
        <v>4172</v>
      </c>
      <c r="S323" t="s">
        <v>3333</v>
      </c>
      <c r="T323" t="s">
        <v>4016</v>
      </c>
      <c r="U323" t="s">
        <v>4026</v>
      </c>
      <c r="V323" t="s">
        <v>4063</v>
      </c>
      <c r="W323" t="s">
        <v>3326</v>
      </c>
      <c r="Y323">
        <v>0</v>
      </c>
    </row>
    <row r="324" spans="1:25" x14ac:dyDescent="0.25">
      <c r="A324">
        <f>1*hirdetett_kurzusok_tabla[[#This Row],[Órarendi igények]]</f>
        <v>306</v>
      </c>
      <c r="B324" t="s">
        <v>1808</v>
      </c>
      <c r="C324" t="s">
        <v>2253</v>
      </c>
      <c r="D324" t="s">
        <v>1901</v>
      </c>
      <c r="E324" s="258"/>
      <c r="F324" t="s">
        <v>4154</v>
      </c>
      <c r="G324" t="s">
        <v>2161</v>
      </c>
      <c r="H324" t="s">
        <v>1871</v>
      </c>
      <c r="I324">
        <v>0</v>
      </c>
      <c r="J324" t="s">
        <v>2162</v>
      </c>
      <c r="K324">
        <v>0</v>
      </c>
      <c r="L324" t="str">
        <f>CONCATENATE(hirdetett_kurzusok_tabla[[#This Row],[Hét típusa]],hirdetett_kurzusok_tabla[[#This Row],[Órarendi információ]])</f>
        <v>H:16:00-18:00(Egyetem tér 1-3. II. emelet V. tanterem (ÁA-2-221-01-11))</v>
      </c>
      <c r="M324" t="s">
        <v>1798</v>
      </c>
      <c r="N324" t="s">
        <v>1798</v>
      </c>
      <c r="Q324">
        <v>44693.509097221999</v>
      </c>
      <c r="R324" t="s">
        <v>3487</v>
      </c>
      <c r="S324" t="s">
        <v>3333</v>
      </c>
      <c r="T324" t="s">
        <v>3350</v>
      </c>
      <c r="U324" t="s">
        <v>4016</v>
      </c>
      <c r="V324" t="s">
        <v>4155</v>
      </c>
      <c r="W324" t="s">
        <v>3326</v>
      </c>
      <c r="Y324">
        <v>0</v>
      </c>
    </row>
    <row r="325" spans="1:25" x14ac:dyDescent="0.25">
      <c r="A325">
        <f>1*hirdetett_kurzusok_tabla[[#This Row],[Órarendi igények]]</f>
        <v>307</v>
      </c>
      <c r="B325" t="s">
        <v>2800</v>
      </c>
      <c r="C325" t="s">
        <v>2852</v>
      </c>
      <c r="D325" t="s">
        <v>1795</v>
      </c>
      <c r="E325" s="258" t="s">
        <v>38</v>
      </c>
      <c r="F325" t="s">
        <v>4896</v>
      </c>
      <c r="G325" t="s">
        <v>2853</v>
      </c>
      <c r="H325" t="s">
        <v>1797</v>
      </c>
      <c r="I325">
        <v>666</v>
      </c>
      <c r="J325" t="s">
        <v>2854</v>
      </c>
      <c r="K325">
        <v>0</v>
      </c>
      <c r="L325" t="str">
        <f>CONCATENATE(hirdetett_kurzusok_tabla[[#This Row],[Hét típusa]],hirdetett_kurzusok_tabla[[#This Row],[Órarendi információ]])</f>
        <v>--P:13:45-16:15(Egyetem tér 1-3. I. emelet 109. II. tanterem (Dósa auditórium) (ÁA-1-109-01-11)); P...</v>
      </c>
      <c r="M325" t="s">
        <v>1798</v>
      </c>
      <c r="N325" t="s">
        <v>1798</v>
      </c>
      <c r="Q325">
        <v>44699.704305555999</v>
      </c>
      <c r="R325" t="s">
        <v>1247</v>
      </c>
      <c r="S325" t="s">
        <v>3373</v>
      </c>
      <c r="T325" t="s">
        <v>4859</v>
      </c>
      <c r="U325" t="s">
        <v>4016</v>
      </c>
      <c r="V325" t="s">
        <v>4290</v>
      </c>
      <c r="W325" t="s">
        <v>4860</v>
      </c>
      <c r="Y325">
        <v>0</v>
      </c>
    </row>
    <row r="326" spans="1:25" x14ac:dyDescent="0.25">
      <c r="A326">
        <f>1*hirdetett_kurzusok_tabla[[#This Row],[Órarendi igények]]</f>
        <v>307</v>
      </c>
      <c r="B326" t="s">
        <v>2800</v>
      </c>
      <c r="C326" t="s">
        <v>2852</v>
      </c>
      <c r="D326" t="s">
        <v>1795</v>
      </c>
      <c r="E326" s="258" t="s">
        <v>38</v>
      </c>
      <c r="F326" t="s">
        <v>4896</v>
      </c>
      <c r="G326" t="s">
        <v>2853</v>
      </c>
      <c r="H326" t="s">
        <v>1797</v>
      </c>
      <c r="I326">
        <v>666</v>
      </c>
      <c r="J326" t="s">
        <v>2854</v>
      </c>
      <c r="K326">
        <v>0</v>
      </c>
      <c r="L326" t="str">
        <f>CONCATENATE(hirdetett_kurzusok_tabla[[#This Row],[Hét típusa]],hirdetett_kurzusok_tabla[[#This Row],[Órarendi információ]])</f>
        <v>--P:13:45-16:15(Egyetem tér 1-3. I. emelet 109. II. tanterem (Dósa auditórium) (ÁA-1-109-01-11)); P...</v>
      </c>
      <c r="M326" t="s">
        <v>1798</v>
      </c>
      <c r="N326" t="s">
        <v>1798</v>
      </c>
      <c r="Q326">
        <v>44699.704305555999</v>
      </c>
      <c r="R326" t="s">
        <v>1247</v>
      </c>
      <c r="S326" t="s">
        <v>3373</v>
      </c>
      <c r="T326" t="s">
        <v>4785</v>
      </c>
      <c r="U326" t="s">
        <v>4839</v>
      </c>
      <c r="V326" t="s">
        <v>4290</v>
      </c>
      <c r="W326" t="s">
        <v>2471</v>
      </c>
      <c r="Y326">
        <v>0</v>
      </c>
    </row>
    <row r="327" spans="1:25" x14ac:dyDescent="0.25">
      <c r="A327">
        <f>1*hirdetett_kurzusok_tabla[[#This Row],[Órarendi igények]]</f>
        <v>307</v>
      </c>
      <c r="B327" t="s">
        <v>2800</v>
      </c>
      <c r="C327" t="s">
        <v>2852</v>
      </c>
      <c r="D327" t="s">
        <v>1795</v>
      </c>
      <c r="E327" s="258" t="s">
        <v>38</v>
      </c>
      <c r="F327" t="s">
        <v>4896</v>
      </c>
      <c r="G327" t="s">
        <v>2853</v>
      </c>
      <c r="H327" t="s">
        <v>1797</v>
      </c>
      <c r="I327">
        <v>666</v>
      </c>
      <c r="J327" t="s">
        <v>2854</v>
      </c>
      <c r="K327">
        <v>0</v>
      </c>
      <c r="L327" t="str">
        <f>CONCATENATE(hirdetett_kurzusok_tabla[[#This Row],[Hét típusa]],hirdetett_kurzusok_tabla[[#This Row],[Órarendi információ]])</f>
        <v>--P:13:45-16:15(Egyetem tér 1-3. I. emelet 109. II. tanterem (Dósa auditórium) (ÁA-1-109-01-11)); P...</v>
      </c>
      <c r="M327" t="s">
        <v>1798</v>
      </c>
      <c r="N327" t="s">
        <v>1798</v>
      </c>
      <c r="Q327">
        <v>44699.704305555999</v>
      </c>
      <c r="R327" t="s">
        <v>1247</v>
      </c>
      <c r="S327" t="s">
        <v>3373</v>
      </c>
      <c r="T327" t="s">
        <v>4785</v>
      </c>
      <c r="U327" t="s">
        <v>4016</v>
      </c>
      <c r="V327" t="s">
        <v>4290</v>
      </c>
      <c r="W327" t="s">
        <v>2597</v>
      </c>
      <c r="Y327">
        <v>0</v>
      </c>
    </row>
    <row r="328" spans="1:25" x14ac:dyDescent="0.25">
      <c r="A328">
        <f>1*hirdetett_kurzusok_tabla[[#This Row],[Órarendi igények]]</f>
        <v>308</v>
      </c>
      <c r="B328" t="s">
        <v>1808</v>
      </c>
      <c r="C328" t="s">
        <v>3079</v>
      </c>
      <c r="D328" t="s">
        <v>2919</v>
      </c>
      <c r="E328" s="258"/>
      <c r="F328" t="s">
        <v>5187</v>
      </c>
      <c r="G328" t="s">
        <v>3080</v>
      </c>
      <c r="H328" t="s">
        <v>1871</v>
      </c>
      <c r="I328">
        <v>50</v>
      </c>
      <c r="J328" t="s">
        <v>864</v>
      </c>
      <c r="K328">
        <v>0</v>
      </c>
      <c r="L328" t="str">
        <f>CONCATENATE(hirdetett_kurzusok_tabla[[#This Row],[Hét típusa]],hirdetett_kurzusok_tabla[[#This Row],[Órarendi információ]])</f>
        <v>SZE:14:00-16:00(204-es B gyakorló 07. (Kecskeméti u.) (ÁB-2-204-01-11))</v>
      </c>
      <c r="M328" t="s">
        <v>1798</v>
      </c>
      <c r="N328" t="s">
        <v>1798</v>
      </c>
      <c r="O328" t="s">
        <v>3445</v>
      </c>
      <c r="P328" t="s">
        <v>3446</v>
      </c>
      <c r="Q328">
        <v>44700.623749999999</v>
      </c>
      <c r="R328" t="s">
        <v>3447</v>
      </c>
      <c r="S328" t="s">
        <v>3329</v>
      </c>
      <c r="T328" t="s">
        <v>3324</v>
      </c>
      <c r="U328" t="s">
        <v>3350</v>
      </c>
      <c r="V328" t="s">
        <v>5094</v>
      </c>
      <c r="W328" t="s">
        <v>3326</v>
      </c>
      <c r="Y328">
        <v>0</v>
      </c>
    </row>
    <row r="329" spans="1:25" x14ac:dyDescent="0.25">
      <c r="A329">
        <f>1*hirdetett_kurzusok_tabla[[#This Row],[Órarendi igények]]</f>
        <v>309</v>
      </c>
      <c r="B329" t="s">
        <v>2800</v>
      </c>
      <c r="C329" t="s">
        <v>2809</v>
      </c>
      <c r="D329" t="s">
        <v>1795</v>
      </c>
      <c r="E329" s="258" t="s">
        <v>26</v>
      </c>
      <c r="F329" t="s">
        <v>5020</v>
      </c>
      <c r="G329" t="s">
        <v>2810</v>
      </c>
      <c r="H329" t="s">
        <v>1797</v>
      </c>
      <c r="I329">
        <v>666</v>
      </c>
      <c r="J329" t="s">
        <v>476</v>
      </c>
      <c r="K329">
        <v>0</v>
      </c>
      <c r="L329" t="str">
        <f>CONCATENATE(hirdetett_kurzusok_tabla[[#This Row],[Hét típusa]],hirdetett_kurzusok_tabla[[#This Row],[Órarendi információ]])</f>
        <v>++SZO:12:00-13:30(Egyetem tér 1-3. I. emelet 111. III. tanterem (Récsi auditórium) (ÁA-1-111-01-11)...</v>
      </c>
      <c r="M329" t="s">
        <v>1798</v>
      </c>
      <c r="N329" t="s">
        <v>1798</v>
      </c>
      <c r="Q329">
        <v>44699.691354167</v>
      </c>
      <c r="R329" t="s">
        <v>3609</v>
      </c>
      <c r="S329" t="s">
        <v>4770</v>
      </c>
      <c r="T329" t="s">
        <v>3323</v>
      </c>
      <c r="U329" t="s">
        <v>4815</v>
      </c>
      <c r="V329" t="s">
        <v>4231</v>
      </c>
      <c r="W329" t="s">
        <v>4816</v>
      </c>
      <c r="Y329">
        <v>0</v>
      </c>
    </row>
    <row r="330" spans="1:25" x14ac:dyDescent="0.25">
      <c r="A330">
        <f>1*hirdetett_kurzusok_tabla[[#This Row],[Órarendi igények]]</f>
        <v>309</v>
      </c>
      <c r="B330" t="s">
        <v>2800</v>
      </c>
      <c r="C330" t="s">
        <v>2809</v>
      </c>
      <c r="D330" t="s">
        <v>1795</v>
      </c>
      <c r="E330" s="258" t="s">
        <v>26</v>
      </c>
      <c r="F330" t="s">
        <v>5020</v>
      </c>
      <c r="G330" t="s">
        <v>2810</v>
      </c>
      <c r="H330" t="s">
        <v>1797</v>
      </c>
      <c r="I330">
        <v>666</v>
      </c>
      <c r="J330" t="s">
        <v>476</v>
      </c>
      <c r="K330">
        <v>0</v>
      </c>
      <c r="L330" t="str">
        <f>CONCATENATE(hirdetett_kurzusok_tabla[[#This Row],[Hét típusa]],hirdetett_kurzusok_tabla[[#This Row],[Órarendi információ]])</f>
        <v>++SZO:12:00-13:30(Egyetem tér 1-3. I. emelet 111. III. tanterem (Récsi auditórium) (ÁA-1-111-01-11)...</v>
      </c>
      <c r="M330" t="s">
        <v>1798</v>
      </c>
      <c r="N330" t="s">
        <v>1798</v>
      </c>
      <c r="Q330">
        <v>44699.691354167</v>
      </c>
      <c r="R330" t="s">
        <v>3609</v>
      </c>
      <c r="S330" t="s">
        <v>4770</v>
      </c>
      <c r="T330" t="s">
        <v>3323</v>
      </c>
      <c r="U330" t="s">
        <v>4833</v>
      </c>
      <c r="V330" t="s">
        <v>4231</v>
      </c>
      <c r="W330" t="s">
        <v>4834</v>
      </c>
      <c r="Y330">
        <v>0</v>
      </c>
    </row>
    <row r="331" spans="1:25" x14ac:dyDescent="0.25">
      <c r="A331">
        <f>1*hirdetett_kurzusok_tabla[[#This Row],[Órarendi igények]]</f>
        <v>310</v>
      </c>
      <c r="B331" t="s">
        <v>1808</v>
      </c>
      <c r="C331" t="s">
        <v>3077</v>
      </c>
      <c r="D331" t="s">
        <v>3732</v>
      </c>
      <c r="E331" s="258"/>
      <c r="F331" t="s">
        <v>4709</v>
      </c>
      <c r="G331" t="s">
        <v>3078</v>
      </c>
      <c r="H331" t="s">
        <v>1871</v>
      </c>
      <c r="I331">
        <v>15</v>
      </c>
      <c r="J331" t="s">
        <v>998</v>
      </c>
      <c r="K331">
        <v>0</v>
      </c>
      <c r="L331" t="str">
        <f>CONCATENATE(hirdetett_kurzusok_tabla[[#This Row],[Hét típusa]],hirdetett_kurzusok_tabla[[#This Row],[Órarendi információ]])</f>
        <v>CS:10:00-12:00(B Nyelvi labor (Magyar u.) (ÁB-1,5-118))</v>
      </c>
      <c r="M331" t="s">
        <v>1798</v>
      </c>
      <c r="N331" t="s">
        <v>1798</v>
      </c>
      <c r="O331" t="s">
        <v>3425</v>
      </c>
      <c r="Q331">
        <v>44700.601122685002</v>
      </c>
      <c r="R331" t="s">
        <v>3609</v>
      </c>
      <c r="S331" t="s">
        <v>3339</v>
      </c>
      <c r="T331" t="s">
        <v>3330</v>
      </c>
      <c r="U331" t="s">
        <v>3323</v>
      </c>
      <c r="V331" t="s">
        <v>4050</v>
      </c>
      <c r="W331" t="s">
        <v>3326</v>
      </c>
      <c r="Y331">
        <v>0</v>
      </c>
    </row>
    <row r="332" spans="1:25" x14ac:dyDescent="0.25">
      <c r="A332">
        <f>1*hirdetett_kurzusok_tabla[[#This Row],[Órarendi igények]]</f>
        <v>311</v>
      </c>
      <c r="B332" t="s">
        <v>2800</v>
      </c>
      <c r="C332" t="s">
        <v>2872</v>
      </c>
      <c r="D332" t="s">
        <v>1795</v>
      </c>
      <c r="E332" s="258" t="s">
        <v>38</v>
      </c>
      <c r="F332" t="s">
        <v>4958</v>
      </c>
      <c r="G332" t="s">
        <v>2873</v>
      </c>
      <c r="H332" t="s">
        <v>1797</v>
      </c>
      <c r="I332">
        <v>666</v>
      </c>
      <c r="J332" t="s">
        <v>2874</v>
      </c>
      <c r="K332">
        <v>0</v>
      </c>
      <c r="L332" t="str">
        <f>CONCATENATE(hirdetett_kurzusok_tabla[[#This Row],[Hét típusa]],hirdetett_kurzusok_tabla[[#This Row],[Órarendi információ]])</f>
        <v>--SZO:09:00-14:00(Egyetem tér 1-3. I. emelet 109. II. tanterem (Dósa auditórium) (ÁA-1-109-01-11))</v>
      </c>
      <c r="M332" t="s">
        <v>1798</v>
      </c>
      <c r="N332" t="s">
        <v>1798</v>
      </c>
      <c r="Q332">
        <v>44699.707418981001</v>
      </c>
      <c r="R332" t="s">
        <v>1255</v>
      </c>
      <c r="S332" t="s">
        <v>4770</v>
      </c>
      <c r="T332" t="s">
        <v>4620</v>
      </c>
      <c r="U332" t="s">
        <v>3324</v>
      </c>
      <c r="V332" t="s">
        <v>4290</v>
      </c>
      <c r="W332" t="s">
        <v>4795</v>
      </c>
      <c r="Y332">
        <v>0</v>
      </c>
    </row>
    <row r="333" spans="1:25" x14ac:dyDescent="0.25">
      <c r="A333">
        <f>1*hirdetett_kurzusok_tabla[[#This Row],[Órarendi igények]]</f>
        <v>312</v>
      </c>
      <c r="B333" t="s">
        <v>1808</v>
      </c>
      <c r="C333" t="s">
        <v>2975</v>
      </c>
      <c r="D333" t="s">
        <v>1795</v>
      </c>
      <c r="E333" s="258"/>
      <c r="F333" t="s">
        <v>4626</v>
      </c>
      <c r="G333" t="s">
        <v>2976</v>
      </c>
      <c r="H333" t="s">
        <v>1797</v>
      </c>
      <c r="I333">
        <v>666</v>
      </c>
      <c r="J333" t="s">
        <v>449</v>
      </c>
      <c r="K333">
        <v>0</v>
      </c>
      <c r="L333" t="str">
        <f>CONCATENATE(hirdetett_kurzusok_tabla[[#This Row],[Hét típusa]],hirdetett_kurzusok_tabla[[#This Row],[Órarendi információ]])</f>
        <v>K:14:00-16:00(Magyar u. Földszint B/3 gyakorló  (ÁB-0-702-01-11))</v>
      </c>
      <c r="M333" t="s">
        <v>1798</v>
      </c>
      <c r="N333" t="s">
        <v>1798</v>
      </c>
      <c r="Q333">
        <v>44700.490543981003</v>
      </c>
      <c r="R333" t="s">
        <v>3609</v>
      </c>
      <c r="S333" t="s">
        <v>3322</v>
      </c>
      <c r="T333" t="s">
        <v>3324</v>
      </c>
      <c r="U333" t="s">
        <v>3350</v>
      </c>
      <c r="V333" t="s">
        <v>4260</v>
      </c>
      <c r="W333" t="s">
        <v>3326</v>
      </c>
      <c r="Y333">
        <v>0</v>
      </c>
    </row>
    <row r="334" spans="1:25" x14ac:dyDescent="0.25">
      <c r="A334">
        <f>1*hirdetett_kurzusok_tabla[[#This Row],[Órarendi igények]]</f>
        <v>313</v>
      </c>
      <c r="B334" t="s">
        <v>1841</v>
      </c>
      <c r="C334" t="s">
        <v>3851</v>
      </c>
      <c r="D334" t="s">
        <v>3713</v>
      </c>
      <c r="E334" s="258"/>
      <c r="F334" t="s">
        <v>4728</v>
      </c>
      <c r="G334" t="s">
        <v>3852</v>
      </c>
      <c r="H334" t="s">
        <v>1797</v>
      </c>
      <c r="I334">
        <v>30</v>
      </c>
      <c r="J334" t="s">
        <v>1296</v>
      </c>
      <c r="K334">
        <v>0</v>
      </c>
      <c r="L334" t="str">
        <f>CONCATENATE(hirdetett_kurzusok_tabla[[#This Row],[Hét típusa]],hirdetett_kurzusok_tabla[[#This Row],[Órarendi információ]])</f>
        <v>P:10:00-12:00(B/2 Gyakorló (ÁB-0-002-01-11))</v>
      </c>
      <c r="M334" t="s">
        <v>1798</v>
      </c>
      <c r="N334" t="s">
        <v>1798</v>
      </c>
      <c r="P334" t="s">
        <v>4428</v>
      </c>
      <c r="Q334">
        <v>44713.499456019003</v>
      </c>
      <c r="R334" t="s">
        <v>4429</v>
      </c>
      <c r="S334" t="s">
        <v>3373</v>
      </c>
      <c r="T334" t="s">
        <v>3330</v>
      </c>
      <c r="U334" t="s">
        <v>3323</v>
      </c>
      <c r="V334" t="s">
        <v>4013</v>
      </c>
      <c r="W334" t="s">
        <v>3326</v>
      </c>
      <c r="Y334">
        <v>0</v>
      </c>
    </row>
    <row r="335" spans="1:25" x14ac:dyDescent="0.25">
      <c r="A335">
        <f>1*hirdetett_kurzusok_tabla[[#This Row],[Órarendi igények]]</f>
        <v>314</v>
      </c>
      <c r="B335" t="s">
        <v>1841</v>
      </c>
      <c r="C335" t="s">
        <v>3800</v>
      </c>
      <c r="D335" t="s">
        <v>3713</v>
      </c>
      <c r="E335" s="258"/>
      <c r="F335" t="s">
        <v>4581</v>
      </c>
      <c r="G335" t="s">
        <v>3801</v>
      </c>
      <c r="H335" t="s">
        <v>1797</v>
      </c>
      <c r="I335">
        <v>15</v>
      </c>
      <c r="J335" t="s">
        <v>1295</v>
      </c>
      <c r="K335">
        <v>0</v>
      </c>
      <c r="L335" t="str">
        <f>CONCATENATE(hirdetett_kurzusok_tabla[[#This Row],[Hét típusa]],hirdetett_kurzusok_tabla[[#This Row],[Órarendi információ]])</f>
        <v>CS:16:00-18:00(Egyetem tér 1-3. III. emelet 318. A/10 gyakorló (ÁA-3-318-01-12))</v>
      </c>
      <c r="M335" t="s">
        <v>1798</v>
      </c>
      <c r="N335" t="s">
        <v>1798</v>
      </c>
      <c r="P335" t="s">
        <v>4355</v>
      </c>
      <c r="Q335">
        <v>44713.547847221998</v>
      </c>
      <c r="R335" t="s">
        <v>4500</v>
      </c>
      <c r="S335" t="s">
        <v>3339</v>
      </c>
      <c r="T335" t="s">
        <v>3350</v>
      </c>
      <c r="U335" t="s">
        <v>4016</v>
      </c>
      <c r="V335" t="s">
        <v>4533</v>
      </c>
      <c r="W335" t="s">
        <v>3326</v>
      </c>
      <c r="Y335">
        <v>0</v>
      </c>
    </row>
    <row r="336" spans="1:25" x14ac:dyDescent="0.25">
      <c r="A336">
        <f>1*hirdetett_kurzusok_tabla[[#This Row],[Órarendi igények]]</f>
        <v>315</v>
      </c>
      <c r="B336" t="s">
        <v>1841</v>
      </c>
      <c r="C336" t="s">
        <v>3832</v>
      </c>
      <c r="D336" t="s">
        <v>3713</v>
      </c>
      <c r="F336" t="s">
        <v>4744</v>
      </c>
      <c r="G336" t="s">
        <v>3833</v>
      </c>
      <c r="H336" t="s">
        <v>1797</v>
      </c>
      <c r="I336">
        <v>40</v>
      </c>
      <c r="J336" t="s">
        <v>3834</v>
      </c>
      <c r="K336">
        <v>0</v>
      </c>
      <c r="L336" t="str">
        <f>CONCATENATE(hirdetett_kurzusok_tabla[[#This Row],[Hét típusa]],hirdetett_kurzusok_tabla[[#This Row],[Órarendi információ]])</f>
        <v>SZE:08:00-10:00(Egyetem tér 1-3. I. emelet 109. II. tanterem (Dósa auditórium) (ÁA-1-109-01-11))</v>
      </c>
      <c r="M336" t="s">
        <v>1798</v>
      </c>
      <c r="N336" t="s">
        <v>1798</v>
      </c>
      <c r="P336" t="s">
        <v>4337</v>
      </c>
      <c r="Q336">
        <v>44713.634074073998</v>
      </c>
      <c r="R336" t="s">
        <v>3337</v>
      </c>
      <c r="S336" t="s">
        <v>3329</v>
      </c>
      <c r="T336" t="s">
        <v>3374</v>
      </c>
      <c r="U336" t="s">
        <v>3330</v>
      </c>
      <c r="V336" t="s">
        <v>4290</v>
      </c>
      <c r="W336" t="s">
        <v>3326</v>
      </c>
      <c r="Y336">
        <v>0</v>
      </c>
    </row>
    <row r="337" spans="1:25" x14ac:dyDescent="0.25">
      <c r="A337">
        <f>1*hirdetett_kurzusok_tabla[[#This Row],[Órarendi igények]]</f>
        <v>316</v>
      </c>
      <c r="B337" t="s">
        <v>1841</v>
      </c>
      <c r="C337" t="s">
        <v>3028</v>
      </c>
      <c r="D337" t="s">
        <v>2930</v>
      </c>
      <c r="E337" s="258"/>
      <c r="F337" t="s">
        <v>4675</v>
      </c>
      <c r="G337" t="s">
        <v>3029</v>
      </c>
      <c r="H337" t="s">
        <v>1871</v>
      </c>
      <c r="I337">
        <v>100</v>
      </c>
      <c r="J337" t="s">
        <v>522</v>
      </c>
      <c r="K337">
        <v>0</v>
      </c>
      <c r="L337" t="str">
        <f>CONCATENATE(hirdetett_kurzusok_tabla[[#This Row],[Hét típusa]],hirdetett_kurzusok_tabla[[#This Row],[Órarendi információ]])</f>
        <v>H:18:00-20:00(Egyetem tér 1-3. I. emelet 109. II. tanterem (Dósa auditórium) (ÁA-1-109-01-11))</v>
      </c>
      <c r="M337" t="s">
        <v>1798</v>
      </c>
      <c r="N337" t="s">
        <v>1798</v>
      </c>
      <c r="O337" t="s">
        <v>3472</v>
      </c>
      <c r="P337" t="s">
        <v>3479</v>
      </c>
      <c r="Q337">
        <v>44700.684768519</v>
      </c>
      <c r="R337" t="s">
        <v>3314</v>
      </c>
      <c r="S337" t="s">
        <v>3333</v>
      </c>
      <c r="T337" t="s">
        <v>4016</v>
      </c>
      <c r="U337" t="s">
        <v>4026</v>
      </c>
      <c r="V337" t="s">
        <v>4290</v>
      </c>
      <c r="W337" t="s">
        <v>3326</v>
      </c>
      <c r="Y337">
        <v>0</v>
      </c>
    </row>
    <row r="338" spans="1:25" x14ac:dyDescent="0.25">
      <c r="A338">
        <f>1*hirdetett_kurzusok_tabla[[#This Row],[Órarendi igények]]</f>
        <v>317</v>
      </c>
      <c r="B338" t="s">
        <v>1841</v>
      </c>
      <c r="C338" t="s">
        <v>2932</v>
      </c>
      <c r="D338" t="s">
        <v>2930</v>
      </c>
      <c r="E338" s="258"/>
      <c r="F338" t="s">
        <v>5049</v>
      </c>
      <c r="G338" t="s">
        <v>2933</v>
      </c>
      <c r="H338" t="s">
        <v>1871</v>
      </c>
      <c r="I338">
        <v>40</v>
      </c>
      <c r="J338" t="s">
        <v>943</v>
      </c>
      <c r="K338">
        <v>0</v>
      </c>
      <c r="L338" t="str">
        <f>CONCATENATE(hirdetett_kurzusok_tabla[[#This Row],[Hét típusa]],hirdetett_kurzusok_tabla[[#This Row],[Órarendi információ]])</f>
        <v>CS:08:00-10:00(Egyetem tér 1-3. I. emelet 111. III. tanterem (Récsi auditórium) (ÁA-1-111-01-11))</v>
      </c>
      <c r="M338" t="s">
        <v>1798</v>
      </c>
      <c r="N338" t="s">
        <v>1798</v>
      </c>
      <c r="O338" t="s">
        <v>3472</v>
      </c>
      <c r="P338" t="s">
        <v>3479</v>
      </c>
      <c r="Q338">
        <v>44700.685451388999</v>
      </c>
      <c r="R338" t="s">
        <v>4873</v>
      </c>
      <c r="S338" t="s">
        <v>3339</v>
      </c>
      <c r="T338" t="s">
        <v>3374</v>
      </c>
      <c r="U338" t="s">
        <v>3330</v>
      </c>
      <c r="V338" t="s">
        <v>4231</v>
      </c>
      <c r="W338" t="s">
        <v>3326</v>
      </c>
      <c r="Y338">
        <v>0</v>
      </c>
    </row>
    <row r="339" spans="1:25" x14ac:dyDescent="0.25">
      <c r="A339">
        <f>1*hirdetett_kurzusok_tabla[[#This Row],[Órarendi igények]]</f>
        <v>318</v>
      </c>
      <c r="B339" t="s">
        <v>1841</v>
      </c>
      <c r="C339" t="s">
        <v>2929</v>
      </c>
      <c r="D339" t="s">
        <v>2930</v>
      </c>
      <c r="E339" s="258"/>
      <c r="F339" t="s">
        <v>4688</v>
      </c>
      <c r="G339" t="s">
        <v>2931</v>
      </c>
      <c r="H339" t="s">
        <v>1871</v>
      </c>
      <c r="I339">
        <v>30</v>
      </c>
      <c r="J339" t="s">
        <v>1001</v>
      </c>
      <c r="K339">
        <v>0</v>
      </c>
      <c r="L339" t="str">
        <f>CONCATENATE(hirdetett_kurzusok_tabla[[#This Row],[Hét típusa]],hirdetett_kurzusok_tabla[[#This Row],[Órarendi információ]])</f>
        <v>CS:18:00-20:00(Egyetem tér 1-3. II. emelet 240. A/8 gyakorló (ÁA-2-240-01-11))</v>
      </c>
      <c r="M339" t="s">
        <v>1798</v>
      </c>
      <c r="N339" t="s">
        <v>1798</v>
      </c>
      <c r="O339" t="s">
        <v>3472</v>
      </c>
      <c r="P339" t="s">
        <v>3622</v>
      </c>
      <c r="Q339">
        <v>44700.687372685003</v>
      </c>
      <c r="R339" t="s">
        <v>3352</v>
      </c>
      <c r="S339" t="s">
        <v>3339</v>
      </c>
      <c r="T339" t="s">
        <v>4016</v>
      </c>
      <c r="U339" t="s">
        <v>4026</v>
      </c>
      <c r="V339" t="s">
        <v>4073</v>
      </c>
      <c r="W339" t="s">
        <v>3326</v>
      </c>
      <c r="Y339">
        <v>0</v>
      </c>
    </row>
    <row r="340" spans="1:25" x14ac:dyDescent="0.25">
      <c r="A340">
        <f>1*hirdetett_kurzusok_tabla[[#This Row],[Órarendi igények]]</f>
        <v>319</v>
      </c>
      <c r="B340" t="s">
        <v>2800</v>
      </c>
      <c r="C340" t="s">
        <v>2822</v>
      </c>
      <c r="D340" t="s">
        <v>1795</v>
      </c>
      <c r="E340" s="258" t="s">
        <v>26</v>
      </c>
      <c r="F340" t="s">
        <v>4986</v>
      </c>
      <c r="G340" t="s">
        <v>2823</v>
      </c>
      <c r="H340" t="s">
        <v>1797</v>
      </c>
      <c r="I340">
        <v>666</v>
      </c>
      <c r="J340" t="s">
        <v>2824</v>
      </c>
      <c r="K340">
        <v>0</v>
      </c>
      <c r="L340" t="str">
        <f>CONCATENATE(hirdetett_kurzusok_tabla[[#This Row],[Hét típusa]],hirdetett_kurzusok_tabla[[#This Row],[Órarendi információ]])</f>
        <v>++P:10:00-11:30(Egyetem tér 1-3. I. emelet 111. III. tanterem (Récsi auditórium) (ÁA-1-111-01-11))</v>
      </c>
      <c r="M340" t="s">
        <v>1798</v>
      </c>
      <c r="N340" t="s">
        <v>1798</v>
      </c>
      <c r="Q340">
        <v>44699.709629630001</v>
      </c>
      <c r="S340" t="s">
        <v>3373</v>
      </c>
      <c r="T340" t="s">
        <v>3330</v>
      </c>
      <c r="U340" t="s">
        <v>4835</v>
      </c>
      <c r="V340" t="s">
        <v>4231</v>
      </c>
      <c r="W340" t="s">
        <v>4234</v>
      </c>
      <c r="Y340">
        <v>0</v>
      </c>
    </row>
    <row r="341" spans="1:25" x14ac:dyDescent="0.25">
      <c r="A341">
        <f>1*hirdetett_kurzusok_tabla[[#This Row],[Órarendi igények]]</f>
        <v>320</v>
      </c>
      <c r="B341" t="s">
        <v>1841</v>
      </c>
      <c r="C341" t="s">
        <v>1842</v>
      </c>
      <c r="D341" t="s">
        <v>1795</v>
      </c>
      <c r="E341" s="258"/>
      <c r="F341" t="s">
        <v>3338</v>
      </c>
      <c r="G341" t="s">
        <v>1843</v>
      </c>
      <c r="H341" t="s">
        <v>1797</v>
      </c>
      <c r="I341">
        <v>666</v>
      </c>
      <c r="J341" t="s">
        <v>480</v>
      </c>
      <c r="K341">
        <v>0</v>
      </c>
      <c r="L341" t="str">
        <f>CONCATENATE(hirdetett_kurzusok_tabla[[#This Row],[Hét típusa]],hirdetett_kurzusok_tabla[[#This Row],[Órarendi információ]])</f>
        <v>CS:12:00-14:00(Egyetem tér 1-3. II 1/2 emelet VII. tanterem (Nagy Ernő auditórium) (ÁA-2,5-305-01...</v>
      </c>
      <c r="M341" t="s">
        <v>1798</v>
      </c>
      <c r="N341" t="s">
        <v>1798</v>
      </c>
      <c r="Q341">
        <v>44692.602141203999</v>
      </c>
      <c r="R341" t="s">
        <v>4879</v>
      </c>
      <c r="S341" t="s">
        <v>3339</v>
      </c>
      <c r="T341" t="s">
        <v>3323</v>
      </c>
      <c r="U341" t="s">
        <v>3324</v>
      </c>
      <c r="V341" t="s">
        <v>3334</v>
      </c>
      <c r="W341" t="s">
        <v>3326</v>
      </c>
      <c r="Y341">
        <v>0</v>
      </c>
    </row>
    <row r="342" spans="1:25" x14ac:dyDescent="0.25">
      <c r="A342">
        <f>1*hirdetett_kurzusok_tabla[[#This Row],[Órarendi igények]]</f>
        <v>321</v>
      </c>
      <c r="B342" t="s">
        <v>1841</v>
      </c>
      <c r="C342" t="s">
        <v>2742</v>
      </c>
      <c r="D342" t="s">
        <v>1795</v>
      </c>
      <c r="E342" s="258" t="s">
        <v>38</v>
      </c>
      <c r="F342" t="s">
        <v>4912</v>
      </c>
      <c r="G342" t="s">
        <v>2743</v>
      </c>
      <c r="H342" t="s">
        <v>1797</v>
      </c>
      <c r="I342">
        <v>666</v>
      </c>
      <c r="J342" t="s">
        <v>481</v>
      </c>
      <c r="K342">
        <v>0</v>
      </c>
      <c r="L342" t="str">
        <f>CONCATENATE(hirdetett_kurzusok_tabla[[#This Row],[Hét típusa]],hirdetett_kurzusok_tabla[[#This Row],[Órarendi információ]])</f>
        <v>--SZO:12:50-14:20(Egyetem tér 1-3. I 1/2 emelet VI. tanterem (Fayer auditórium) (ÁA-1,5-203-01-11))</v>
      </c>
      <c r="M342" t="s">
        <v>1798</v>
      </c>
      <c r="N342" t="s">
        <v>1798</v>
      </c>
      <c r="Q342">
        <v>44698.667581018999</v>
      </c>
      <c r="R342" t="s">
        <v>4869</v>
      </c>
      <c r="S342" t="s">
        <v>4770</v>
      </c>
      <c r="T342" t="s">
        <v>4867</v>
      </c>
      <c r="U342" t="s">
        <v>4868</v>
      </c>
      <c r="V342" t="s">
        <v>3331</v>
      </c>
      <c r="W342" t="s">
        <v>4850</v>
      </c>
      <c r="Y342">
        <v>0</v>
      </c>
    </row>
    <row r="343" spans="1:25" x14ac:dyDescent="0.25">
      <c r="A343">
        <f>1*hirdetett_kurzusok_tabla[[#This Row],[Órarendi igények]]</f>
        <v>322</v>
      </c>
      <c r="B343" t="s">
        <v>1841</v>
      </c>
      <c r="C343" t="s">
        <v>2301</v>
      </c>
      <c r="D343" t="s">
        <v>2175</v>
      </c>
      <c r="E343" s="258"/>
      <c r="G343" t="s">
        <v>2166</v>
      </c>
      <c r="H343" t="s">
        <v>1865</v>
      </c>
      <c r="I343">
        <v>0</v>
      </c>
      <c r="J343" t="s">
        <v>2167</v>
      </c>
      <c r="K343">
        <v>0</v>
      </c>
      <c r="L343" t="s">
        <v>1798</v>
      </c>
      <c r="M343" t="s">
        <v>1798</v>
      </c>
      <c r="N343" t="s">
        <v>1798</v>
      </c>
      <c r="Q343">
        <v>44693.563877314999</v>
      </c>
      <c r="Y343">
        <v>0</v>
      </c>
    </row>
    <row r="344" spans="1:25" x14ac:dyDescent="0.25">
      <c r="A344">
        <f>1*hirdetett_kurzusok_tabla[[#This Row],[Órarendi igények]]</f>
        <v>323</v>
      </c>
      <c r="B344" t="s">
        <v>1841</v>
      </c>
      <c r="C344" t="s">
        <v>2402</v>
      </c>
      <c r="D344" t="s">
        <v>1920</v>
      </c>
      <c r="F344" t="s">
        <v>4252</v>
      </c>
      <c r="G344" t="s">
        <v>2166</v>
      </c>
      <c r="H344" t="s">
        <v>1865</v>
      </c>
      <c r="I344">
        <v>0</v>
      </c>
      <c r="J344" t="s">
        <v>2167</v>
      </c>
      <c r="K344">
        <v>0</v>
      </c>
      <c r="L344" t="str">
        <f>CONCATENATE(hirdetett_kurzusok_tabla[[#This Row],[Hét típusa]],hirdetett_kurzusok_tabla[[#This Row],[Órarendi információ]])</f>
        <v>SZE:08:00-10:00(Egyetem tér 1-3. II. emelet V. tanterem (ÁA-2-221-01-11))</v>
      </c>
      <c r="M344" t="s">
        <v>1798</v>
      </c>
      <c r="N344" t="s">
        <v>1798</v>
      </c>
      <c r="Q344">
        <v>44693.566134259003</v>
      </c>
      <c r="R344" t="s">
        <v>3351</v>
      </c>
      <c r="S344" t="s">
        <v>3329</v>
      </c>
      <c r="T344" t="s">
        <v>3374</v>
      </c>
      <c r="U344" t="s">
        <v>3330</v>
      </c>
      <c r="V344" t="s">
        <v>4155</v>
      </c>
      <c r="W344" t="s">
        <v>3326</v>
      </c>
      <c r="Y344">
        <v>0</v>
      </c>
    </row>
    <row r="345" spans="1:25" x14ac:dyDescent="0.25">
      <c r="A345">
        <f>1*hirdetett_kurzusok_tabla[[#This Row],[Órarendi igények]]</f>
        <v>324</v>
      </c>
      <c r="B345" t="s">
        <v>1841</v>
      </c>
      <c r="C345" t="s">
        <v>2302</v>
      </c>
      <c r="D345" t="s">
        <v>1903</v>
      </c>
      <c r="F345" t="s">
        <v>4253</v>
      </c>
      <c r="G345" t="s">
        <v>2166</v>
      </c>
      <c r="H345" t="s">
        <v>1865</v>
      </c>
      <c r="I345">
        <v>0</v>
      </c>
      <c r="J345" t="s">
        <v>2167</v>
      </c>
      <c r="K345">
        <v>0</v>
      </c>
      <c r="L345" t="str">
        <f>CONCATENATE(hirdetett_kurzusok_tabla[[#This Row],[Hét típusa]],hirdetett_kurzusok_tabla[[#This Row],[Órarendi információ]])</f>
        <v>SZE:10:00-12:00(Egyetem tér 1-3. II. emelet V. tanterem (ÁA-2-221-01-11))</v>
      </c>
      <c r="M345" t="s">
        <v>1798</v>
      </c>
      <c r="N345" t="s">
        <v>1798</v>
      </c>
      <c r="Q345">
        <v>44693.566134259003</v>
      </c>
      <c r="R345" t="s">
        <v>3351</v>
      </c>
      <c r="S345" t="s">
        <v>3329</v>
      </c>
      <c r="T345" t="s">
        <v>3330</v>
      </c>
      <c r="U345" t="s">
        <v>3323</v>
      </c>
      <c r="V345" t="s">
        <v>4155</v>
      </c>
      <c r="W345" t="s">
        <v>3326</v>
      </c>
      <c r="Y345">
        <v>0</v>
      </c>
    </row>
    <row r="346" spans="1:25" x14ac:dyDescent="0.25">
      <c r="A346">
        <f>1*hirdetett_kurzusok_tabla[[#This Row],[Órarendi igények]]</f>
        <v>325</v>
      </c>
      <c r="B346" t="s">
        <v>1841</v>
      </c>
      <c r="C346" t="s">
        <v>2379</v>
      </c>
      <c r="D346" t="s">
        <v>1932</v>
      </c>
      <c r="E346" s="258"/>
      <c r="F346" t="s">
        <v>4228</v>
      </c>
      <c r="G346" t="s">
        <v>2166</v>
      </c>
      <c r="H346" t="s">
        <v>1865</v>
      </c>
      <c r="I346">
        <v>0</v>
      </c>
      <c r="J346" t="s">
        <v>2167</v>
      </c>
      <c r="K346">
        <v>0</v>
      </c>
      <c r="L346" t="str">
        <f>CONCATENATE(hirdetett_kurzusok_tabla[[#This Row],[Hét típusa]],hirdetett_kurzusok_tabla[[#This Row],[Órarendi információ]])</f>
        <v>SZE:12:00-14:00(Egyetem tér 1-3. II. emelet V. tanterem (ÁA-2-221-01-11))</v>
      </c>
      <c r="M346" t="s">
        <v>1798</v>
      </c>
      <c r="N346" t="s">
        <v>1798</v>
      </c>
      <c r="Q346">
        <v>44693.566134259003</v>
      </c>
      <c r="R346" t="s">
        <v>3351</v>
      </c>
      <c r="S346" t="s">
        <v>3329</v>
      </c>
      <c r="T346" t="s">
        <v>3323</v>
      </c>
      <c r="U346" t="s">
        <v>3324</v>
      </c>
      <c r="V346" t="s">
        <v>4155</v>
      </c>
      <c r="W346" t="s">
        <v>3326</v>
      </c>
      <c r="Y346">
        <v>0</v>
      </c>
    </row>
    <row r="347" spans="1:25" x14ac:dyDescent="0.25">
      <c r="A347">
        <f>1*hirdetett_kurzusok_tabla[[#This Row],[Órarendi igények]]</f>
        <v>326</v>
      </c>
      <c r="B347" t="s">
        <v>1841</v>
      </c>
      <c r="C347" t="s">
        <v>2303</v>
      </c>
      <c r="D347" t="s">
        <v>1887</v>
      </c>
      <c r="F347" t="s">
        <v>4305</v>
      </c>
      <c r="G347" t="s">
        <v>2166</v>
      </c>
      <c r="H347" t="s">
        <v>1865</v>
      </c>
      <c r="I347">
        <v>0</v>
      </c>
      <c r="J347" t="s">
        <v>2167</v>
      </c>
      <c r="K347">
        <v>0</v>
      </c>
      <c r="L347" t="str">
        <f>CONCATENATE(hirdetett_kurzusok_tabla[[#This Row],[Hét típusa]],hirdetett_kurzusok_tabla[[#This Row],[Órarendi információ]])</f>
        <v>SZE:08:00-10:00(Egyetem tér 1-3. I. emelet 125. A/7 gyakorló (ÁA-1-125-01-11))</v>
      </c>
      <c r="M347" t="s">
        <v>1798</v>
      </c>
      <c r="N347" t="s">
        <v>1798</v>
      </c>
      <c r="Q347">
        <v>44693.566134259003</v>
      </c>
      <c r="R347" t="s">
        <v>3361</v>
      </c>
      <c r="S347" t="s">
        <v>3329</v>
      </c>
      <c r="T347" t="s">
        <v>3374</v>
      </c>
      <c r="U347" t="s">
        <v>3330</v>
      </c>
      <c r="V347" t="s">
        <v>4116</v>
      </c>
      <c r="W347" t="s">
        <v>3326</v>
      </c>
      <c r="Y347">
        <v>0</v>
      </c>
    </row>
    <row r="348" spans="1:25" x14ac:dyDescent="0.25">
      <c r="A348">
        <f>1*hirdetett_kurzusok_tabla[[#This Row],[Órarendi igények]]</f>
        <v>327</v>
      </c>
      <c r="B348" t="s">
        <v>1841</v>
      </c>
      <c r="C348" t="s">
        <v>2403</v>
      </c>
      <c r="D348" t="s">
        <v>1889</v>
      </c>
      <c r="E348" s="258"/>
      <c r="F348" t="s">
        <v>4306</v>
      </c>
      <c r="G348" t="s">
        <v>2166</v>
      </c>
      <c r="H348" t="s">
        <v>1865</v>
      </c>
      <c r="I348">
        <v>0</v>
      </c>
      <c r="J348" t="s">
        <v>2167</v>
      </c>
      <c r="K348">
        <v>0</v>
      </c>
      <c r="L348" t="str">
        <f>CONCATENATE(hirdetett_kurzusok_tabla[[#This Row],[Hét típusa]],hirdetett_kurzusok_tabla[[#This Row],[Órarendi információ]])</f>
        <v>SZE:10:00-12:00(Egyetem tér 1-3. I. emelet 125. A/7 gyakorló (ÁA-1-125-01-11))</v>
      </c>
      <c r="M348" t="s">
        <v>1798</v>
      </c>
      <c r="N348" t="s">
        <v>1798</v>
      </c>
      <c r="Q348">
        <v>44693.566134259003</v>
      </c>
      <c r="R348" t="s">
        <v>3361</v>
      </c>
      <c r="S348" t="s">
        <v>3329</v>
      </c>
      <c r="T348" t="s">
        <v>3330</v>
      </c>
      <c r="U348" t="s">
        <v>3323</v>
      </c>
      <c r="V348" t="s">
        <v>4116</v>
      </c>
      <c r="W348" t="s">
        <v>3326</v>
      </c>
      <c r="Y348">
        <v>0</v>
      </c>
    </row>
    <row r="349" spans="1:25" x14ac:dyDescent="0.25">
      <c r="A349">
        <f>1*hirdetett_kurzusok_tabla[[#This Row],[Órarendi igények]]</f>
        <v>328</v>
      </c>
      <c r="B349" t="s">
        <v>1841</v>
      </c>
      <c r="C349" t="s">
        <v>2219</v>
      </c>
      <c r="D349" t="s">
        <v>1863</v>
      </c>
      <c r="E349" s="258"/>
      <c r="F349" t="s">
        <v>4293</v>
      </c>
      <c r="G349" t="s">
        <v>2166</v>
      </c>
      <c r="H349" t="s">
        <v>1865</v>
      </c>
      <c r="I349">
        <v>0</v>
      </c>
      <c r="J349" t="s">
        <v>2167</v>
      </c>
      <c r="K349">
        <v>0</v>
      </c>
      <c r="L349" t="str">
        <f>CONCATENATE(hirdetett_kurzusok_tabla[[#This Row],[Hét típusa]],hirdetett_kurzusok_tabla[[#This Row],[Órarendi információ]])</f>
        <v>H:18:00-20:00(Egyetem tér 1-3. alagsor A/5 gyakorló (ÁA--1-081-01-12))</v>
      </c>
      <c r="M349" t="s">
        <v>1798</v>
      </c>
      <c r="N349" t="s">
        <v>1798</v>
      </c>
      <c r="Q349">
        <v>44693.566134259003</v>
      </c>
      <c r="R349" t="s">
        <v>3390</v>
      </c>
      <c r="S349" t="s">
        <v>3333</v>
      </c>
      <c r="T349" t="s">
        <v>4016</v>
      </c>
      <c r="U349" t="s">
        <v>4026</v>
      </c>
      <c r="V349" t="s">
        <v>4065</v>
      </c>
      <c r="W349" t="s">
        <v>3326</v>
      </c>
      <c r="Y349">
        <v>0</v>
      </c>
    </row>
    <row r="350" spans="1:25" x14ac:dyDescent="0.25">
      <c r="A350">
        <f>1*hirdetett_kurzusok_tabla[[#This Row],[Órarendi igények]]</f>
        <v>329</v>
      </c>
      <c r="B350" t="s">
        <v>1841</v>
      </c>
      <c r="C350" t="s">
        <v>2165</v>
      </c>
      <c r="D350" t="s">
        <v>1946</v>
      </c>
      <c r="F350" t="s">
        <v>4263</v>
      </c>
      <c r="G350" t="s">
        <v>2166</v>
      </c>
      <c r="H350" t="s">
        <v>1865</v>
      </c>
      <c r="I350">
        <v>0</v>
      </c>
      <c r="J350" t="s">
        <v>2167</v>
      </c>
      <c r="K350">
        <v>0</v>
      </c>
      <c r="L350" t="str">
        <f>CONCATENATE(hirdetett_kurzusok_tabla[[#This Row],[Hét típusa]],hirdetett_kurzusok_tabla[[#This Row],[Órarendi információ]])</f>
        <v>H:12:00-14:00(Egyetem tér 1-3. I. emelet 125. A/7 gyakorló (ÁA-1-125-01-11))</v>
      </c>
      <c r="M350" t="s">
        <v>1798</v>
      </c>
      <c r="N350" t="s">
        <v>1798</v>
      </c>
      <c r="Q350">
        <v>44693.566134259003</v>
      </c>
      <c r="R350" t="s">
        <v>3337</v>
      </c>
      <c r="S350" t="s">
        <v>3333</v>
      </c>
      <c r="T350" t="s">
        <v>3323</v>
      </c>
      <c r="U350" t="s">
        <v>3324</v>
      </c>
      <c r="V350" t="s">
        <v>4116</v>
      </c>
      <c r="W350" t="s">
        <v>3326</v>
      </c>
      <c r="Y350">
        <v>0</v>
      </c>
    </row>
    <row r="351" spans="1:25" x14ac:dyDescent="0.25">
      <c r="A351">
        <f>1*hirdetett_kurzusok_tabla[[#This Row],[Órarendi igények]]</f>
        <v>330</v>
      </c>
      <c r="B351" t="s">
        <v>1841</v>
      </c>
      <c r="C351" t="s">
        <v>2404</v>
      </c>
      <c r="D351" t="s">
        <v>1967</v>
      </c>
      <c r="E351" s="258"/>
      <c r="F351" t="s">
        <v>4229</v>
      </c>
      <c r="G351" t="s">
        <v>2166</v>
      </c>
      <c r="H351" t="s">
        <v>1865</v>
      </c>
      <c r="I351">
        <v>0</v>
      </c>
      <c r="J351" t="s">
        <v>2167</v>
      </c>
      <c r="K351">
        <v>0</v>
      </c>
      <c r="L351" t="str">
        <f>CONCATENATE(hirdetett_kurzusok_tabla[[#This Row],[Hét típusa]],hirdetett_kurzusok_tabla[[#This Row],[Órarendi információ]])</f>
        <v>SZE:10:00-12:00(Egyetem tér 1-3. alagsor A/4 gyakorló (ÁA--1-083-01-12))</v>
      </c>
      <c r="M351" t="s">
        <v>1798</v>
      </c>
      <c r="N351" t="s">
        <v>1798</v>
      </c>
      <c r="Q351">
        <v>44693.566134259003</v>
      </c>
      <c r="R351" t="s">
        <v>3337</v>
      </c>
      <c r="S351" t="s">
        <v>3329</v>
      </c>
      <c r="T351" t="s">
        <v>3330</v>
      </c>
      <c r="U351" t="s">
        <v>3323</v>
      </c>
      <c r="V351" t="s">
        <v>4085</v>
      </c>
      <c r="W351" t="s">
        <v>3326</v>
      </c>
      <c r="Y351">
        <v>0</v>
      </c>
    </row>
    <row r="352" spans="1:25" x14ac:dyDescent="0.25">
      <c r="A352">
        <f>1*hirdetett_kurzusok_tabla[[#This Row],[Órarendi igények]]</f>
        <v>331</v>
      </c>
      <c r="B352" t="s">
        <v>1841</v>
      </c>
      <c r="C352" t="s">
        <v>2278</v>
      </c>
      <c r="D352" t="s">
        <v>1914</v>
      </c>
      <c r="E352" s="258"/>
      <c r="F352" t="s">
        <v>4264</v>
      </c>
      <c r="G352" t="s">
        <v>2166</v>
      </c>
      <c r="H352" t="s">
        <v>1865</v>
      </c>
      <c r="I352">
        <v>0</v>
      </c>
      <c r="J352" t="s">
        <v>2167</v>
      </c>
      <c r="K352">
        <v>0</v>
      </c>
      <c r="L352" t="str">
        <f>CONCATENATE(hirdetett_kurzusok_tabla[[#This Row],[Hét típusa]],hirdetett_kurzusok_tabla[[#This Row],[Órarendi információ]])</f>
        <v>H:12:00-14:00(B/1 Gyakorló (ÁB-0-001-01-11))</v>
      </c>
      <c r="M352" t="s">
        <v>1798</v>
      </c>
      <c r="N352" t="s">
        <v>1798</v>
      </c>
      <c r="Q352">
        <v>44693.566134259003</v>
      </c>
      <c r="R352" t="s">
        <v>3312</v>
      </c>
      <c r="S352" t="s">
        <v>3333</v>
      </c>
      <c r="T352" t="s">
        <v>3323</v>
      </c>
      <c r="U352" t="s">
        <v>3324</v>
      </c>
      <c r="V352" t="s">
        <v>4017</v>
      </c>
      <c r="W352" t="s">
        <v>3326</v>
      </c>
      <c r="Y352">
        <v>0</v>
      </c>
    </row>
    <row r="353" spans="1:25" x14ac:dyDescent="0.25">
      <c r="A353">
        <f>1*hirdetett_kurzusok_tabla[[#This Row],[Órarendi igények]]</f>
        <v>332</v>
      </c>
      <c r="B353" t="s">
        <v>1841</v>
      </c>
      <c r="C353" t="s">
        <v>2168</v>
      </c>
      <c r="D353" t="s">
        <v>1956</v>
      </c>
      <c r="E353" s="258"/>
      <c r="F353" t="s">
        <v>4307</v>
      </c>
      <c r="G353" t="s">
        <v>2166</v>
      </c>
      <c r="H353" t="s">
        <v>1865</v>
      </c>
      <c r="I353">
        <v>0</v>
      </c>
      <c r="J353" t="s">
        <v>2167</v>
      </c>
      <c r="K353">
        <v>0</v>
      </c>
      <c r="L353" t="str">
        <f>CONCATENATE(hirdetett_kurzusok_tabla[[#This Row],[Hét típusa]],hirdetett_kurzusok_tabla[[#This Row],[Órarendi információ]])</f>
        <v>SZE:12:00-14:00(B/14 Gyakorló (ÁB-3-307-01-11))</v>
      </c>
      <c r="M353" t="s">
        <v>1798</v>
      </c>
      <c r="N353" t="s">
        <v>1798</v>
      </c>
      <c r="Q353">
        <v>44693.566134259003</v>
      </c>
      <c r="R353" t="s">
        <v>3312</v>
      </c>
      <c r="S353" t="s">
        <v>3329</v>
      </c>
      <c r="T353" t="s">
        <v>3323</v>
      </c>
      <c r="U353" t="s">
        <v>3324</v>
      </c>
      <c r="V353" t="s">
        <v>4163</v>
      </c>
      <c r="W353" t="s">
        <v>3326</v>
      </c>
      <c r="Y353">
        <v>0</v>
      </c>
    </row>
    <row r="354" spans="1:25" x14ac:dyDescent="0.25">
      <c r="A354">
        <f>1*hirdetett_kurzusok_tabla[[#This Row],[Órarendi igények]]</f>
        <v>333</v>
      </c>
      <c r="B354" t="s">
        <v>1841</v>
      </c>
      <c r="C354" t="s">
        <v>2304</v>
      </c>
      <c r="D354" t="s">
        <v>1891</v>
      </c>
      <c r="E354" s="258"/>
      <c r="F354" t="s">
        <v>4277</v>
      </c>
      <c r="G354" t="s">
        <v>2166</v>
      </c>
      <c r="H354" t="s">
        <v>1865</v>
      </c>
      <c r="I354">
        <v>0</v>
      </c>
      <c r="J354" t="s">
        <v>2167</v>
      </c>
      <c r="K354">
        <v>0</v>
      </c>
      <c r="L354" t="str">
        <f>CONCATENATE(hirdetett_kurzusok_tabla[[#This Row],[Hét típusa]],hirdetett_kurzusok_tabla[[#This Row],[Órarendi információ]])</f>
        <v>SZE:08:00-10:00(Egyetem tér 1-3. II. emelet 240. A/8 gyakorló (ÁA-2-240-01-11))</v>
      </c>
      <c r="M354" t="s">
        <v>1798</v>
      </c>
      <c r="N354" t="s">
        <v>1798</v>
      </c>
      <c r="Q354">
        <v>44693.566134259003</v>
      </c>
      <c r="R354" t="s">
        <v>3313</v>
      </c>
      <c r="S354" t="s">
        <v>3329</v>
      </c>
      <c r="T354" t="s">
        <v>3374</v>
      </c>
      <c r="U354" t="s">
        <v>3330</v>
      </c>
      <c r="V354" t="s">
        <v>4073</v>
      </c>
      <c r="W354" t="s">
        <v>3326</v>
      </c>
      <c r="Y354">
        <v>0</v>
      </c>
    </row>
    <row r="355" spans="1:25" x14ac:dyDescent="0.25">
      <c r="A355">
        <f>1*hirdetett_kurzusok_tabla[[#This Row],[Órarendi igények]]</f>
        <v>334</v>
      </c>
      <c r="B355" t="s">
        <v>1841</v>
      </c>
      <c r="C355" t="s">
        <v>2380</v>
      </c>
      <c r="D355" t="s">
        <v>1916</v>
      </c>
      <c r="E355" s="258"/>
      <c r="F355" t="s">
        <v>4254</v>
      </c>
      <c r="G355" t="s">
        <v>2166</v>
      </c>
      <c r="H355" t="s">
        <v>1865</v>
      </c>
      <c r="I355">
        <v>0</v>
      </c>
      <c r="J355" t="s">
        <v>2167</v>
      </c>
      <c r="K355">
        <v>0</v>
      </c>
      <c r="L355" t="str">
        <f>CONCATENATE(hirdetett_kurzusok_tabla[[#This Row],[Hét típusa]],hirdetett_kurzusok_tabla[[#This Row],[Órarendi információ]])</f>
        <v>SZE:10:00-12:00(Egyetem tér 1-3. alagsor A/5 gyakorló (ÁA--1-081-01-12))</v>
      </c>
      <c r="M355" t="s">
        <v>1798</v>
      </c>
      <c r="N355" t="s">
        <v>1798</v>
      </c>
      <c r="Q355">
        <v>44693.566145833</v>
      </c>
      <c r="R355" t="s">
        <v>3313</v>
      </c>
      <c r="S355" t="s">
        <v>3329</v>
      </c>
      <c r="T355" t="s">
        <v>3330</v>
      </c>
      <c r="U355" t="s">
        <v>3323</v>
      </c>
      <c r="V355" t="s">
        <v>4065</v>
      </c>
      <c r="W355" t="s">
        <v>3326</v>
      </c>
      <c r="Y355">
        <v>0</v>
      </c>
    </row>
    <row r="356" spans="1:25" x14ac:dyDescent="0.25">
      <c r="A356">
        <f>1*hirdetett_kurzusok_tabla[[#This Row],[Órarendi igények]]</f>
        <v>335</v>
      </c>
      <c r="B356" t="s">
        <v>1841</v>
      </c>
      <c r="C356" t="s">
        <v>2338</v>
      </c>
      <c r="D356" t="s">
        <v>1934</v>
      </c>
      <c r="F356" t="s">
        <v>4230</v>
      </c>
      <c r="G356" t="s">
        <v>2166</v>
      </c>
      <c r="H356" t="s">
        <v>1865</v>
      </c>
      <c r="I356">
        <v>0</v>
      </c>
      <c r="J356" t="s">
        <v>2167</v>
      </c>
      <c r="K356">
        <v>0</v>
      </c>
      <c r="L356" t="str">
        <f>CONCATENATE(hirdetett_kurzusok_tabla[[#This Row],[Hét típusa]],hirdetett_kurzusok_tabla[[#This Row],[Órarendi információ]])</f>
        <v>SZE:10:00-12:00(Egyetem tér 1-3. I. emelet 111. III. tanterem (Récsi auditórium) (ÁA-1-111-01-11))</v>
      </c>
      <c r="M356" t="s">
        <v>1798</v>
      </c>
      <c r="N356" t="s">
        <v>1798</v>
      </c>
      <c r="Q356">
        <v>44693.566145833</v>
      </c>
      <c r="R356" t="s">
        <v>4873</v>
      </c>
      <c r="S356" t="s">
        <v>3329</v>
      </c>
      <c r="T356" t="s">
        <v>3330</v>
      </c>
      <c r="U356" t="s">
        <v>3323</v>
      </c>
      <c r="V356" t="s">
        <v>4231</v>
      </c>
      <c r="W356" t="s">
        <v>3326</v>
      </c>
      <c r="Y356">
        <v>0</v>
      </c>
    </row>
    <row r="357" spans="1:25" x14ac:dyDescent="0.25">
      <c r="A357">
        <f>1*hirdetett_kurzusok_tabla[[#This Row],[Órarendi igények]]</f>
        <v>336</v>
      </c>
      <c r="B357" t="s">
        <v>1841</v>
      </c>
      <c r="C357" t="s">
        <v>2405</v>
      </c>
      <c r="D357" t="s">
        <v>1893</v>
      </c>
      <c r="F357" t="s">
        <v>4255</v>
      </c>
      <c r="G357" t="s">
        <v>2166</v>
      </c>
      <c r="H357" t="s">
        <v>1865</v>
      </c>
      <c r="I357">
        <v>0</v>
      </c>
      <c r="J357" t="s">
        <v>2167</v>
      </c>
      <c r="K357">
        <v>0</v>
      </c>
      <c r="L357" t="str">
        <f>CONCATENATE(hirdetett_kurzusok_tabla[[#This Row],[Hét típusa]],hirdetett_kurzusok_tabla[[#This Row],[Órarendi információ]])</f>
        <v>SZE:12:00-14:00(Egyetem tér 1-3. I. emelet 111. III. tanterem (Récsi auditórium) (ÁA-1-111-01-11))</v>
      </c>
      <c r="M357" t="s">
        <v>1798</v>
      </c>
      <c r="N357" t="s">
        <v>1798</v>
      </c>
      <c r="Q357">
        <v>44693.566145833</v>
      </c>
      <c r="R357" t="s">
        <v>4873</v>
      </c>
      <c r="S357" t="s">
        <v>3329</v>
      </c>
      <c r="T357" t="s">
        <v>3323</v>
      </c>
      <c r="U357" t="s">
        <v>3324</v>
      </c>
      <c r="V357" t="s">
        <v>4231</v>
      </c>
      <c r="W357" t="s">
        <v>3326</v>
      </c>
      <c r="Y357">
        <v>0</v>
      </c>
    </row>
    <row r="358" spans="1:25" x14ac:dyDescent="0.25">
      <c r="A358">
        <f>1*hirdetett_kurzusok_tabla[[#This Row],[Órarendi igények]]</f>
        <v>337</v>
      </c>
      <c r="B358" t="s">
        <v>1841</v>
      </c>
      <c r="C358" t="s">
        <v>2254</v>
      </c>
      <c r="D358" t="s">
        <v>1918</v>
      </c>
      <c r="E358" s="258"/>
      <c r="F358" t="s">
        <v>4308</v>
      </c>
      <c r="G358" t="s">
        <v>2166</v>
      </c>
      <c r="H358" t="s">
        <v>1865</v>
      </c>
      <c r="I358">
        <v>0</v>
      </c>
      <c r="J358" t="s">
        <v>2167</v>
      </c>
      <c r="K358">
        <v>0</v>
      </c>
      <c r="L358" t="str">
        <f>CONCATENATE(hirdetett_kurzusok_tabla[[#This Row],[Hét típusa]],hirdetett_kurzusok_tabla[[#This Row],[Órarendi információ]])</f>
        <v>CS:08:00-10:00(Egyetem tér 1-3. alagsor A/5 gyakorló (ÁA--1-081-01-12))</v>
      </c>
      <c r="M358" t="s">
        <v>1798</v>
      </c>
      <c r="N358" t="s">
        <v>1798</v>
      </c>
      <c r="Q358">
        <v>44693.566145833</v>
      </c>
      <c r="R358" t="s">
        <v>3313</v>
      </c>
      <c r="S358" t="s">
        <v>3339</v>
      </c>
      <c r="T358" t="s">
        <v>3374</v>
      </c>
      <c r="U358" t="s">
        <v>3330</v>
      </c>
      <c r="V358" t="s">
        <v>4065</v>
      </c>
      <c r="W358" t="s">
        <v>3326</v>
      </c>
      <c r="Y358">
        <v>0</v>
      </c>
    </row>
    <row r="359" spans="1:25" x14ac:dyDescent="0.25">
      <c r="A359">
        <f>1*hirdetett_kurzusok_tabla[[#This Row],[Órarendi igények]]</f>
        <v>338</v>
      </c>
      <c r="B359" t="s">
        <v>1841</v>
      </c>
      <c r="C359" t="s">
        <v>2169</v>
      </c>
      <c r="D359" t="s">
        <v>1958</v>
      </c>
      <c r="E359" s="258"/>
      <c r="F359" t="s">
        <v>4265</v>
      </c>
      <c r="G359" t="s">
        <v>2166</v>
      </c>
      <c r="H359" t="s">
        <v>1865</v>
      </c>
      <c r="I359">
        <v>0</v>
      </c>
      <c r="J359" t="s">
        <v>2167</v>
      </c>
      <c r="K359">
        <v>0</v>
      </c>
      <c r="L359" t="str">
        <f>CONCATENATE(hirdetett_kurzusok_tabla[[#This Row],[Hét típusa]],hirdetett_kurzusok_tabla[[#This Row],[Órarendi információ]])</f>
        <v>SZE:10:00-12:00(B/14 Gyakorló (ÁB-3-307-01-11))</v>
      </c>
      <c r="M359" t="s">
        <v>1798</v>
      </c>
      <c r="N359" t="s">
        <v>1798</v>
      </c>
      <c r="Q359">
        <v>44693.566145833</v>
      </c>
      <c r="R359" t="s">
        <v>3312</v>
      </c>
      <c r="S359" t="s">
        <v>3329</v>
      </c>
      <c r="T359" t="s">
        <v>3330</v>
      </c>
      <c r="U359" t="s">
        <v>3323</v>
      </c>
      <c r="V359" t="s">
        <v>4163</v>
      </c>
      <c r="W359" t="s">
        <v>3326</v>
      </c>
      <c r="Y359">
        <v>0</v>
      </c>
    </row>
    <row r="360" spans="1:25" x14ac:dyDescent="0.25">
      <c r="A360">
        <f>1*hirdetett_kurzusok_tabla[[#This Row],[Órarendi igények]]</f>
        <v>339</v>
      </c>
      <c r="B360" t="s">
        <v>1841</v>
      </c>
      <c r="C360" t="s">
        <v>2255</v>
      </c>
      <c r="D360" t="s">
        <v>1895</v>
      </c>
      <c r="E360" s="258"/>
      <c r="F360" t="s">
        <v>4583</v>
      </c>
      <c r="G360" t="s">
        <v>2166</v>
      </c>
      <c r="H360" t="s">
        <v>1865</v>
      </c>
      <c r="I360">
        <v>0</v>
      </c>
      <c r="J360" t="s">
        <v>2167</v>
      </c>
      <c r="K360">
        <v>0</v>
      </c>
      <c r="L360" t="str">
        <f>CONCATENATE(hirdetett_kurzusok_tabla[[#This Row],[Hét típusa]],hirdetett_kurzusok_tabla[[#This Row],[Órarendi információ]])</f>
        <v>CS:16:00-18:00(B/14 Gyakorló (ÁB-3-307-01-11))</v>
      </c>
      <c r="M360" t="s">
        <v>1798</v>
      </c>
      <c r="N360" t="s">
        <v>1798</v>
      </c>
      <c r="Q360">
        <v>44693.566145833</v>
      </c>
      <c r="R360" t="s">
        <v>3352</v>
      </c>
      <c r="S360" t="s">
        <v>3339</v>
      </c>
      <c r="T360" t="s">
        <v>3350</v>
      </c>
      <c r="U360" t="s">
        <v>4016</v>
      </c>
      <c r="V360" t="s">
        <v>4163</v>
      </c>
      <c r="W360" t="s">
        <v>3326</v>
      </c>
      <c r="Y360">
        <v>0</v>
      </c>
    </row>
    <row r="361" spans="1:25" x14ac:dyDescent="0.25">
      <c r="A361">
        <f>1*hirdetett_kurzusok_tabla[[#This Row],[Órarendi igények]]</f>
        <v>340</v>
      </c>
      <c r="B361" t="s">
        <v>1841</v>
      </c>
      <c r="C361" t="s">
        <v>2256</v>
      </c>
      <c r="D361" t="s">
        <v>1936</v>
      </c>
      <c r="E361" s="258"/>
      <c r="F361" t="s">
        <v>4309</v>
      </c>
      <c r="G361" t="s">
        <v>2166</v>
      </c>
      <c r="H361" t="s">
        <v>1865</v>
      </c>
      <c r="I361">
        <v>0</v>
      </c>
      <c r="J361" t="s">
        <v>2167</v>
      </c>
      <c r="K361">
        <v>0</v>
      </c>
      <c r="L361" t="str">
        <f>CONCATENATE(hirdetett_kurzusok_tabla[[#This Row],[Hét típusa]],hirdetett_kurzusok_tabla[[#This Row],[Órarendi információ]])</f>
        <v>K:18:00-20:00(Egyetem tér 1-3. alagsor A/4 gyakorló (ÁA--1-083-01-12))</v>
      </c>
      <c r="M361" t="s">
        <v>1798</v>
      </c>
      <c r="N361" t="s">
        <v>1798</v>
      </c>
      <c r="Q361">
        <v>44693.566145833</v>
      </c>
      <c r="R361" t="s">
        <v>3314</v>
      </c>
      <c r="S361" t="s">
        <v>3322</v>
      </c>
      <c r="T361" t="s">
        <v>4016</v>
      </c>
      <c r="U361" t="s">
        <v>4026</v>
      </c>
      <c r="V361" t="s">
        <v>4085</v>
      </c>
      <c r="W361" t="s">
        <v>3326</v>
      </c>
      <c r="Y361">
        <v>0</v>
      </c>
    </row>
    <row r="362" spans="1:25" x14ac:dyDescent="0.25">
      <c r="A362">
        <f>1*hirdetett_kurzusok_tabla[[#This Row],[Órarendi igények]]</f>
        <v>341</v>
      </c>
      <c r="B362" t="s">
        <v>1841</v>
      </c>
      <c r="C362" t="s">
        <v>1860</v>
      </c>
      <c r="D362" t="s">
        <v>1795</v>
      </c>
      <c r="E362" s="258"/>
      <c r="F362" t="s">
        <v>3340</v>
      </c>
      <c r="G362" t="s">
        <v>1861</v>
      </c>
      <c r="H362" t="s">
        <v>1797</v>
      </c>
      <c r="I362">
        <v>666</v>
      </c>
      <c r="J362" t="s">
        <v>501</v>
      </c>
      <c r="K362">
        <v>0</v>
      </c>
      <c r="L362" t="str">
        <f>CONCATENATE(hirdetett_kurzusok_tabla[[#This Row],[Hét típusa]],hirdetett_kurzusok_tabla[[#This Row],[Órarendi információ]])</f>
        <v>CS:10:00-12:00(Egyetem tér 1-3. I 1/2 emelet VI. tanterem (Fayer auditórium) (ÁA-1,5-203-01-11))</v>
      </c>
      <c r="M362" t="s">
        <v>1798</v>
      </c>
      <c r="N362" t="s">
        <v>1798</v>
      </c>
      <c r="Q362">
        <v>44692.641458332997</v>
      </c>
      <c r="R362" t="s">
        <v>4879</v>
      </c>
      <c r="S362" t="s">
        <v>3339</v>
      </c>
      <c r="T362" t="s">
        <v>3330</v>
      </c>
      <c r="U362" t="s">
        <v>3323</v>
      </c>
      <c r="V362" t="s">
        <v>3331</v>
      </c>
      <c r="W362" t="s">
        <v>3326</v>
      </c>
      <c r="Y362">
        <v>0</v>
      </c>
    </row>
    <row r="363" spans="1:25" x14ac:dyDescent="0.25">
      <c r="A363">
        <f>1*hirdetett_kurzusok_tabla[[#This Row],[Órarendi igények]]</f>
        <v>342</v>
      </c>
      <c r="B363" t="s">
        <v>1841</v>
      </c>
      <c r="C363" t="s">
        <v>2712</v>
      </c>
      <c r="D363" t="s">
        <v>1795</v>
      </c>
      <c r="E363" s="258" t="s">
        <v>38</v>
      </c>
      <c r="F363" t="s">
        <v>4917</v>
      </c>
      <c r="G363" t="s">
        <v>2713</v>
      </c>
      <c r="H363" t="s">
        <v>1797</v>
      </c>
      <c r="I363">
        <v>666</v>
      </c>
      <c r="J363" t="s">
        <v>502</v>
      </c>
      <c r="K363">
        <v>0</v>
      </c>
      <c r="L363" t="str">
        <f>CONCATENATE(hirdetett_kurzusok_tabla[[#This Row],[Hét típusa]],hirdetett_kurzusok_tabla[[#This Row],[Órarendi információ]])</f>
        <v>--SZO:09:00-10:30(Egyetem tér 1-3. II 1/2 emelet VII. tanterem (Nagy Ernő auditórium) (ÁA-2,5-305-0...</v>
      </c>
      <c r="M363" t="s">
        <v>1798</v>
      </c>
      <c r="N363" t="s">
        <v>1798</v>
      </c>
      <c r="Q363">
        <v>44698.668807870003</v>
      </c>
      <c r="S363" t="s">
        <v>4770</v>
      </c>
      <c r="T363" t="s">
        <v>4620</v>
      </c>
      <c r="U363" t="s">
        <v>4771</v>
      </c>
      <c r="V363" t="s">
        <v>3334</v>
      </c>
      <c r="W363" t="s">
        <v>4850</v>
      </c>
      <c r="Y363">
        <v>0</v>
      </c>
    </row>
    <row r="364" spans="1:25" x14ac:dyDescent="0.25">
      <c r="A364">
        <f>1*hirdetett_kurzusok_tabla[[#This Row],[Órarendi igények]]</f>
        <v>343</v>
      </c>
      <c r="B364" t="s">
        <v>1841</v>
      </c>
      <c r="C364" t="s">
        <v>2174</v>
      </c>
      <c r="D364" t="s">
        <v>2175</v>
      </c>
      <c r="E364" s="258"/>
      <c r="G364" t="s">
        <v>2171</v>
      </c>
      <c r="H364" t="s">
        <v>1865</v>
      </c>
      <c r="I364">
        <v>0</v>
      </c>
      <c r="J364" t="s">
        <v>2172</v>
      </c>
      <c r="K364">
        <v>0</v>
      </c>
      <c r="L364" t="s">
        <v>1798</v>
      </c>
      <c r="M364" t="s">
        <v>1798</v>
      </c>
      <c r="N364" t="s">
        <v>1798</v>
      </c>
      <c r="Q364">
        <v>44693.684490740998</v>
      </c>
      <c r="Y364">
        <v>0</v>
      </c>
    </row>
    <row r="365" spans="1:25" x14ac:dyDescent="0.25">
      <c r="A365">
        <f>1*hirdetett_kurzusok_tabla[[#This Row],[Órarendi igények]]</f>
        <v>344</v>
      </c>
      <c r="B365" t="s">
        <v>1841</v>
      </c>
      <c r="C365" t="s">
        <v>2381</v>
      </c>
      <c r="D365" t="s">
        <v>1920</v>
      </c>
      <c r="E365" s="258"/>
      <c r="F365" t="s">
        <v>4232</v>
      </c>
      <c r="G365" t="s">
        <v>2171</v>
      </c>
      <c r="H365" t="s">
        <v>1865</v>
      </c>
      <c r="I365">
        <v>0</v>
      </c>
      <c r="J365" t="s">
        <v>2172</v>
      </c>
      <c r="K365">
        <v>0</v>
      </c>
      <c r="L365" t="str">
        <f>CONCATENATE(hirdetett_kurzusok_tabla[[#This Row],[Hét típusa]],hirdetett_kurzusok_tabla[[#This Row],[Órarendi információ]])</f>
        <v>H:08:00-10:00(Egyetem tér 1-3. II. emelet 240. A/8 gyakorló (ÁA-2-240-01-11))</v>
      </c>
      <c r="M365" t="s">
        <v>1798</v>
      </c>
      <c r="N365" t="s">
        <v>1798</v>
      </c>
      <c r="Q365">
        <v>44693.685057870003</v>
      </c>
      <c r="R365" t="s">
        <v>3351</v>
      </c>
      <c r="S365" t="s">
        <v>3333</v>
      </c>
      <c r="T365" t="s">
        <v>3374</v>
      </c>
      <c r="U365" t="s">
        <v>3330</v>
      </c>
      <c r="V365" t="s">
        <v>4073</v>
      </c>
      <c r="W365" t="s">
        <v>3326</v>
      </c>
      <c r="Y365">
        <v>0</v>
      </c>
    </row>
    <row r="366" spans="1:25" x14ac:dyDescent="0.25">
      <c r="A366">
        <f>1*hirdetett_kurzusok_tabla[[#This Row],[Órarendi igények]]</f>
        <v>345</v>
      </c>
      <c r="B366" t="s">
        <v>1841</v>
      </c>
      <c r="C366" t="s">
        <v>2339</v>
      </c>
      <c r="D366" t="s">
        <v>1903</v>
      </c>
      <c r="E366" s="258"/>
      <c r="F366" t="s">
        <v>4310</v>
      </c>
      <c r="G366" t="s">
        <v>2171</v>
      </c>
      <c r="H366" t="s">
        <v>1865</v>
      </c>
      <c r="I366">
        <v>0</v>
      </c>
      <c r="J366" t="s">
        <v>2172</v>
      </c>
      <c r="K366">
        <v>0</v>
      </c>
      <c r="L366" t="str">
        <f>CONCATENATE(hirdetett_kurzusok_tabla[[#This Row],[Hét típusa]],hirdetett_kurzusok_tabla[[#This Row],[Órarendi információ]])</f>
        <v>H:10:00-12:00(Egyetem tér 1-3. II. emelet 240. A/8 gyakorló (ÁA-2-240-01-11))</v>
      </c>
      <c r="M366" t="s">
        <v>1798</v>
      </c>
      <c r="N366" t="s">
        <v>1798</v>
      </c>
      <c r="Q366">
        <v>44693.685057870003</v>
      </c>
      <c r="R366" t="s">
        <v>3351</v>
      </c>
      <c r="S366" t="s">
        <v>3333</v>
      </c>
      <c r="T366" t="s">
        <v>3330</v>
      </c>
      <c r="U366" t="s">
        <v>3323</v>
      </c>
      <c r="V366" t="s">
        <v>4073</v>
      </c>
      <c r="W366" t="s">
        <v>3326</v>
      </c>
      <c r="Y366">
        <v>0</v>
      </c>
    </row>
    <row r="367" spans="1:25" x14ac:dyDescent="0.25">
      <c r="A367">
        <f>1*hirdetett_kurzusok_tabla[[#This Row],[Órarendi igények]]</f>
        <v>346</v>
      </c>
      <c r="B367" t="s">
        <v>1841</v>
      </c>
      <c r="C367" t="s">
        <v>2279</v>
      </c>
      <c r="D367" t="s">
        <v>1932</v>
      </c>
      <c r="E367" s="258"/>
      <c r="F367" t="s">
        <v>4298</v>
      </c>
      <c r="G367" t="s">
        <v>2171</v>
      </c>
      <c r="H367" t="s">
        <v>1865</v>
      </c>
      <c r="I367">
        <v>0</v>
      </c>
      <c r="J367" t="s">
        <v>2172</v>
      </c>
      <c r="K367">
        <v>0</v>
      </c>
      <c r="L367" t="str">
        <f>CONCATENATE(hirdetett_kurzusok_tabla[[#This Row],[Hét típusa]],hirdetett_kurzusok_tabla[[#This Row],[Órarendi információ]])</f>
        <v>H:08:00-10:00(Egyetem tér 1-3. II. emelet V. tanterem (ÁA-2-221-01-11))</v>
      </c>
      <c r="M367" t="s">
        <v>1798</v>
      </c>
      <c r="N367" t="s">
        <v>1798</v>
      </c>
      <c r="Q367">
        <v>44693.685057870003</v>
      </c>
      <c r="R367" t="s">
        <v>3361</v>
      </c>
      <c r="S367" t="s">
        <v>3333</v>
      </c>
      <c r="T367" t="s">
        <v>3374</v>
      </c>
      <c r="U367" t="s">
        <v>3330</v>
      </c>
      <c r="V367" t="s">
        <v>4155</v>
      </c>
      <c r="W367" t="s">
        <v>3326</v>
      </c>
      <c r="Y367">
        <v>0</v>
      </c>
    </row>
    <row r="368" spans="1:25" x14ac:dyDescent="0.25">
      <c r="A368">
        <f>1*hirdetett_kurzusok_tabla[[#This Row],[Órarendi igények]]</f>
        <v>347</v>
      </c>
      <c r="B368" t="s">
        <v>1841</v>
      </c>
      <c r="C368" t="s">
        <v>2257</v>
      </c>
      <c r="D368" t="s">
        <v>1887</v>
      </c>
      <c r="E368" s="258"/>
      <c r="F368" t="s">
        <v>4266</v>
      </c>
      <c r="G368" t="s">
        <v>2171</v>
      </c>
      <c r="H368" t="s">
        <v>1865</v>
      </c>
      <c r="I368">
        <v>0</v>
      </c>
      <c r="J368" t="s">
        <v>2172</v>
      </c>
      <c r="K368">
        <v>0</v>
      </c>
      <c r="L368" t="str">
        <f>CONCATENATE(hirdetett_kurzusok_tabla[[#This Row],[Hét típusa]],hirdetett_kurzusok_tabla[[#This Row],[Órarendi információ]])</f>
        <v>H:10:00-12:00(Egyetem tér 1-3. II. emelet V. tanterem (ÁA-2-221-01-11))</v>
      </c>
      <c r="M368" t="s">
        <v>1798</v>
      </c>
      <c r="N368" t="s">
        <v>1798</v>
      </c>
      <c r="Q368">
        <v>44693.685057870003</v>
      </c>
      <c r="R368" t="s">
        <v>3361</v>
      </c>
      <c r="S368" t="s">
        <v>3333</v>
      </c>
      <c r="T368" t="s">
        <v>3330</v>
      </c>
      <c r="U368" t="s">
        <v>3323</v>
      </c>
      <c r="V368" t="s">
        <v>4155</v>
      </c>
      <c r="W368" t="s">
        <v>3326</v>
      </c>
      <c r="Y368">
        <v>0</v>
      </c>
    </row>
    <row r="369" spans="1:25" x14ac:dyDescent="0.25">
      <c r="A369">
        <f>1*hirdetett_kurzusok_tabla[[#This Row],[Órarendi igények]]</f>
        <v>348</v>
      </c>
      <c r="B369" t="s">
        <v>1841</v>
      </c>
      <c r="C369" t="s">
        <v>2170</v>
      </c>
      <c r="D369" t="s">
        <v>1889</v>
      </c>
      <c r="E369" s="258"/>
      <c r="F369" t="s">
        <v>4311</v>
      </c>
      <c r="G369" t="s">
        <v>2171</v>
      </c>
      <c r="H369" t="s">
        <v>1865</v>
      </c>
      <c r="I369">
        <v>0</v>
      </c>
      <c r="J369" t="s">
        <v>2172</v>
      </c>
      <c r="K369">
        <v>0</v>
      </c>
      <c r="L369" t="str">
        <f>CONCATENATE(hirdetett_kurzusok_tabla[[#This Row],[Hét típusa]],hirdetett_kurzusok_tabla[[#This Row],[Órarendi információ]])</f>
        <v>H:08:00-10:00(Egyetem tér 1-3. alagsor A/4 gyakorló (ÁA--1-083-01-12))</v>
      </c>
      <c r="M369" t="s">
        <v>1798</v>
      </c>
      <c r="N369" t="s">
        <v>1798</v>
      </c>
      <c r="Q369">
        <v>44693.685057870003</v>
      </c>
      <c r="R369" t="s">
        <v>3337</v>
      </c>
      <c r="S369" t="s">
        <v>3333</v>
      </c>
      <c r="T369" t="s">
        <v>3374</v>
      </c>
      <c r="U369" t="s">
        <v>3330</v>
      </c>
      <c r="V369" t="s">
        <v>4085</v>
      </c>
      <c r="W369" t="s">
        <v>3326</v>
      </c>
      <c r="Y369">
        <v>0</v>
      </c>
    </row>
    <row r="370" spans="1:25" x14ac:dyDescent="0.25">
      <c r="A370">
        <f>1*hirdetett_kurzusok_tabla[[#This Row],[Órarendi igények]]</f>
        <v>349</v>
      </c>
      <c r="B370" t="s">
        <v>1841</v>
      </c>
      <c r="C370" t="s">
        <v>2340</v>
      </c>
      <c r="D370" t="s">
        <v>1863</v>
      </c>
      <c r="E370" s="258"/>
      <c r="F370" t="s">
        <v>4267</v>
      </c>
      <c r="G370" t="s">
        <v>2171</v>
      </c>
      <c r="H370" t="s">
        <v>1865</v>
      </c>
      <c r="I370">
        <v>0</v>
      </c>
      <c r="J370" t="s">
        <v>2172</v>
      </c>
      <c r="K370">
        <v>0</v>
      </c>
      <c r="L370" t="str">
        <f>CONCATENATE(hirdetett_kurzusok_tabla[[#This Row],[Hét típusa]],hirdetett_kurzusok_tabla[[#This Row],[Órarendi információ]])</f>
        <v>H:10:00-12:00(Egyetem tér 1-3. IV. emelet 603. A/14 gyakorló (Multimédiás tárgyaló) (ÁA-4-603-01-...</v>
      </c>
      <c r="M370" t="s">
        <v>1798</v>
      </c>
      <c r="N370" t="s">
        <v>1798</v>
      </c>
      <c r="Q370">
        <v>44693.685057870003</v>
      </c>
      <c r="R370" t="s">
        <v>3337</v>
      </c>
      <c r="S370" t="s">
        <v>3333</v>
      </c>
      <c r="T370" t="s">
        <v>3330</v>
      </c>
      <c r="U370" t="s">
        <v>3323</v>
      </c>
      <c r="V370" t="s">
        <v>4036</v>
      </c>
      <c r="W370" t="s">
        <v>3326</v>
      </c>
      <c r="Y370">
        <v>0</v>
      </c>
    </row>
    <row r="371" spans="1:25" x14ac:dyDescent="0.25">
      <c r="A371">
        <f>1*hirdetett_kurzusok_tabla[[#This Row],[Órarendi igények]]</f>
        <v>350</v>
      </c>
      <c r="B371" t="s">
        <v>1841</v>
      </c>
      <c r="C371" t="s">
        <v>2305</v>
      </c>
      <c r="D371" t="s">
        <v>1946</v>
      </c>
      <c r="E371" s="258"/>
      <c r="F371" t="s">
        <v>5165</v>
      </c>
      <c r="G371" t="s">
        <v>2171</v>
      </c>
      <c r="H371" t="s">
        <v>1865</v>
      </c>
      <c r="I371">
        <v>0</v>
      </c>
      <c r="J371" t="s">
        <v>2172</v>
      </c>
      <c r="K371">
        <v>0</v>
      </c>
      <c r="L371" t="str">
        <f>CONCATENATE(hirdetett_kurzusok_tabla[[#This Row],[Hét típusa]],hirdetett_kurzusok_tabla[[#This Row],[Órarendi információ]])</f>
        <v>H:08:00-10:00( 305-ös B/13 Gyakorló (ÁB-3-305-01-11))</v>
      </c>
      <c r="M371" t="s">
        <v>1798</v>
      </c>
      <c r="N371" t="s">
        <v>1798</v>
      </c>
      <c r="Q371">
        <v>44693.685057870003</v>
      </c>
      <c r="R371" t="s">
        <v>3312</v>
      </c>
      <c r="S371" t="s">
        <v>3333</v>
      </c>
      <c r="T371" t="s">
        <v>3374</v>
      </c>
      <c r="U371" t="s">
        <v>3330</v>
      </c>
      <c r="V371" t="s">
        <v>5101</v>
      </c>
      <c r="W371" t="s">
        <v>3326</v>
      </c>
      <c r="Y371">
        <v>0</v>
      </c>
    </row>
    <row r="372" spans="1:25" x14ac:dyDescent="0.25">
      <c r="A372">
        <f>1*hirdetett_kurzusok_tabla[[#This Row],[Órarendi igények]]</f>
        <v>351</v>
      </c>
      <c r="B372" t="s">
        <v>1841</v>
      </c>
      <c r="C372" t="s">
        <v>2220</v>
      </c>
      <c r="D372" t="s">
        <v>1967</v>
      </c>
      <c r="E372" s="258"/>
      <c r="F372" t="s">
        <v>5100</v>
      </c>
      <c r="G372" t="s">
        <v>2171</v>
      </c>
      <c r="H372" t="s">
        <v>1865</v>
      </c>
      <c r="I372">
        <v>0</v>
      </c>
      <c r="J372" t="s">
        <v>2172</v>
      </c>
      <c r="K372">
        <v>0</v>
      </c>
      <c r="L372" t="str">
        <f>CONCATENATE(hirdetett_kurzusok_tabla[[#This Row],[Hét típusa]],hirdetett_kurzusok_tabla[[#This Row],[Órarendi információ]])</f>
        <v>H:10:00-12:00( 305-ös B/13 Gyakorló (ÁB-3-305-01-11))</v>
      </c>
      <c r="M372" t="s">
        <v>1798</v>
      </c>
      <c r="N372" t="s">
        <v>1798</v>
      </c>
      <c r="Q372">
        <v>44693.685057870003</v>
      </c>
      <c r="R372" t="s">
        <v>3312</v>
      </c>
      <c r="S372" t="s">
        <v>3333</v>
      </c>
      <c r="T372" t="s">
        <v>3330</v>
      </c>
      <c r="U372" t="s">
        <v>3323</v>
      </c>
      <c r="V372" t="s">
        <v>5101</v>
      </c>
      <c r="W372" t="s">
        <v>3326</v>
      </c>
      <c r="Y372">
        <v>0</v>
      </c>
    </row>
    <row r="373" spans="1:25" x14ac:dyDescent="0.25">
      <c r="A373">
        <f>1*hirdetett_kurzusok_tabla[[#This Row],[Órarendi igények]]</f>
        <v>352</v>
      </c>
      <c r="B373" t="s">
        <v>1841</v>
      </c>
      <c r="C373" t="s">
        <v>2173</v>
      </c>
      <c r="D373" t="s">
        <v>1914</v>
      </c>
      <c r="E373" s="258"/>
      <c r="F373" t="s">
        <v>4312</v>
      </c>
      <c r="G373" t="s">
        <v>2171</v>
      </c>
      <c r="H373" t="s">
        <v>1865</v>
      </c>
      <c r="I373">
        <v>0</v>
      </c>
      <c r="J373" t="s">
        <v>2172</v>
      </c>
      <c r="K373">
        <v>0</v>
      </c>
      <c r="L373" t="str">
        <f>CONCATENATE(hirdetett_kurzusok_tabla[[#This Row],[Hét típusa]],hirdetett_kurzusok_tabla[[#This Row],[Órarendi információ]])</f>
        <v>H:08:00-10:00(Egyetem tér 1-3. III. emelet 340. A/9 gyakorló (ÁA-3-340-01-11))</v>
      </c>
      <c r="M373" t="s">
        <v>1798</v>
      </c>
      <c r="N373" t="s">
        <v>1798</v>
      </c>
      <c r="Q373">
        <v>44693.685057870003</v>
      </c>
      <c r="R373" t="s">
        <v>3313</v>
      </c>
      <c r="S373" t="s">
        <v>3333</v>
      </c>
      <c r="T373" t="s">
        <v>3374</v>
      </c>
      <c r="U373" t="s">
        <v>3330</v>
      </c>
      <c r="V373" t="s">
        <v>4099</v>
      </c>
      <c r="W373" t="s">
        <v>3326</v>
      </c>
      <c r="Y373">
        <v>0</v>
      </c>
    </row>
    <row r="374" spans="1:25" x14ac:dyDescent="0.25">
      <c r="A374">
        <f>1*hirdetett_kurzusok_tabla[[#This Row],[Órarendi igények]]</f>
        <v>353</v>
      </c>
      <c r="B374" t="s">
        <v>1841</v>
      </c>
      <c r="C374" t="s">
        <v>2221</v>
      </c>
      <c r="D374" t="s">
        <v>1956</v>
      </c>
      <c r="F374" t="s">
        <v>4233</v>
      </c>
      <c r="G374" t="s">
        <v>2171</v>
      </c>
      <c r="H374" t="s">
        <v>1865</v>
      </c>
      <c r="I374">
        <v>0</v>
      </c>
      <c r="J374" t="s">
        <v>2172</v>
      </c>
      <c r="K374">
        <v>0</v>
      </c>
      <c r="L374" t="str">
        <f>CONCATENATE(hirdetett_kurzusok_tabla[[#This Row],[Hét típusa]],hirdetett_kurzusok_tabla[[#This Row],[Órarendi információ]])</f>
        <v>H:10:00-12:00(Egyetem tér 1-3. földszint A/15 gyakorló (ÁA-0-028-01-12))</v>
      </c>
      <c r="M374" t="s">
        <v>1798</v>
      </c>
      <c r="N374" t="s">
        <v>1798</v>
      </c>
      <c r="Q374">
        <v>44693.685057870003</v>
      </c>
      <c r="R374" t="s">
        <v>3313</v>
      </c>
      <c r="S374" t="s">
        <v>3333</v>
      </c>
      <c r="T374" t="s">
        <v>3330</v>
      </c>
      <c r="U374" t="s">
        <v>3323</v>
      </c>
      <c r="V374" t="s">
        <v>4045</v>
      </c>
      <c r="W374" t="s">
        <v>3326</v>
      </c>
      <c r="Y374">
        <v>0</v>
      </c>
    </row>
    <row r="375" spans="1:25" x14ac:dyDescent="0.25">
      <c r="A375">
        <f>1*hirdetett_kurzusok_tabla[[#This Row],[Órarendi igények]]</f>
        <v>354</v>
      </c>
      <c r="B375" t="s">
        <v>1841</v>
      </c>
      <c r="C375" t="s">
        <v>2341</v>
      </c>
      <c r="D375" t="s">
        <v>1891</v>
      </c>
      <c r="E375" s="258"/>
      <c r="F375" t="s">
        <v>4268</v>
      </c>
      <c r="G375" t="s">
        <v>2171</v>
      </c>
      <c r="H375" t="s">
        <v>1865</v>
      </c>
      <c r="I375">
        <v>0</v>
      </c>
      <c r="J375" t="s">
        <v>2172</v>
      </c>
      <c r="K375">
        <v>0</v>
      </c>
      <c r="L375" t="str">
        <f>CONCATENATE(hirdetett_kurzusok_tabla[[#This Row],[Hét típusa]],hirdetett_kurzusok_tabla[[#This Row],[Órarendi információ]])</f>
        <v>H:08:00-10:00(B/2 Gyakorló (ÁB-0-002-01-11))</v>
      </c>
      <c r="M375" t="s">
        <v>1798</v>
      </c>
      <c r="N375" t="s">
        <v>1798</v>
      </c>
      <c r="Q375">
        <v>44693.685057870003</v>
      </c>
      <c r="R375" t="s">
        <v>3448</v>
      </c>
      <c r="S375" t="s">
        <v>3333</v>
      </c>
      <c r="T375" t="s">
        <v>3374</v>
      </c>
      <c r="U375" t="s">
        <v>3330</v>
      </c>
      <c r="V375" t="s">
        <v>4013</v>
      </c>
      <c r="W375" t="s">
        <v>3326</v>
      </c>
      <c r="Y375">
        <v>0</v>
      </c>
    </row>
    <row r="376" spans="1:25" x14ac:dyDescent="0.25">
      <c r="A376">
        <f>1*hirdetett_kurzusok_tabla[[#This Row],[Órarendi igények]]</f>
        <v>355</v>
      </c>
      <c r="B376" t="s">
        <v>1841</v>
      </c>
      <c r="C376" t="s">
        <v>2222</v>
      </c>
      <c r="D376" t="s">
        <v>1916</v>
      </c>
      <c r="E376" s="258"/>
      <c r="F376" t="s">
        <v>5102</v>
      </c>
      <c r="G376" t="s">
        <v>2171</v>
      </c>
      <c r="H376" t="s">
        <v>1865</v>
      </c>
      <c r="I376">
        <v>0</v>
      </c>
      <c r="J376" t="s">
        <v>2172</v>
      </c>
      <c r="K376">
        <v>0</v>
      </c>
      <c r="L376" t="str">
        <f>CONCATENATE(hirdetett_kurzusok_tabla[[#This Row],[Hét típusa]],hirdetett_kurzusok_tabla[[#This Row],[Órarendi információ]])</f>
        <v>K:16:00-18:00( 305-ös B/13 Gyakorló (ÁB-3-305-01-11))</v>
      </c>
      <c r="M376" t="s">
        <v>1798</v>
      </c>
      <c r="N376" t="s">
        <v>1798</v>
      </c>
      <c r="Q376">
        <v>44693.685057870003</v>
      </c>
      <c r="R376" t="s">
        <v>3449</v>
      </c>
      <c r="S376" t="s">
        <v>3322</v>
      </c>
      <c r="T376" t="s">
        <v>3350</v>
      </c>
      <c r="U376" t="s">
        <v>4016</v>
      </c>
      <c r="V376" t="s">
        <v>5101</v>
      </c>
      <c r="W376" t="s">
        <v>3326</v>
      </c>
      <c r="Y376">
        <v>0</v>
      </c>
    </row>
    <row r="377" spans="1:25" x14ac:dyDescent="0.25">
      <c r="A377">
        <f>1*hirdetett_kurzusok_tabla[[#This Row],[Órarendi igények]]</f>
        <v>356</v>
      </c>
      <c r="B377" t="s">
        <v>1841</v>
      </c>
      <c r="C377" t="s">
        <v>2406</v>
      </c>
      <c r="D377" t="s">
        <v>1934</v>
      </c>
      <c r="F377" t="s">
        <v>5085</v>
      </c>
      <c r="G377" t="s">
        <v>2171</v>
      </c>
      <c r="H377" t="s">
        <v>1865</v>
      </c>
      <c r="I377">
        <v>0</v>
      </c>
      <c r="J377" t="s">
        <v>2172</v>
      </c>
      <c r="K377">
        <v>0</v>
      </c>
      <c r="L377" t="str">
        <f>CONCATENATE(hirdetett_kurzusok_tabla[[#This Row],[Hét típusa]],hirdetett_kurzusok_tabla[[#This Row],[Órarendi információ]])</f>
        <v>SZE:16:00-18:00(304-es B/12 Gyakorló (ÁB-3-304-01-12))</v>
      </c>
      <c r="M377" t="s">
        <v>1798</v>
      </c>
      <c r="N377" t="s">
        <v>1798</v>
      </c>
      <c r="Q377">
        <v>44693.685069444</v>
      </c>
      <c r="R377" t="s">
        <v>4873</v>
      </c>
      <c r="S377" t="s">
        <v>3329</v>
      </c>
      <c r="T377" t="s">
        <v>3350</v>
      </c>
      <c r="U377" t="s">
        <v>4016</v>
      </c>
      <c r="V377" t="s">
        <v>5082</v>
      </c>
      <c r="W377" t="s">
        <v>3326</v>
      </c>
      <c r="Y377">
        <v>0</v>
      </c>
    </row>
    <row r="378" spans="1:25" x14ac:dyDescent="0.25">
      <c r="A378">
        <f>1*hirdetett_kurzusok_tabla[[#This Row],[Órarendi igények]]</f>
        <v>357</v>
      </c>
      <c r="B378" t="s">
        <v>1841</v>
      </c>
      <c r="C378" t="s">
        <v>2306</v>
      </c>
      <c r="D378" t="s">
        <v>1893</v>
      </c>
      <c r="E378" s="258"/>
      <c r="F378" t="s">
        <v>4269</v>
      </c>
      <c r="G378" t="s">
        <v>2171</v>
      </c>
      <c r="H378" t="s">
        <v>1865</v>
      </c>
      <c r="I378">
        <v>0</v>
      </c>
      <c r="J378" t="s">
        <v>2172</v>
      </c>
      <c r="K378">
        <v>0</v>
      </c>
      <c r="L378" t="str">
        <f>CONCATENATE(hirdetett_kurzusok_tabla[[#This Row],[Hét típusa]],hirdetett_kurzusok_tabla[[#This Row],[Órarendi információ]])</f>
        <v>SZE:08:00-10:00(Egyetem tér 1-3. III. emelet 340. A/9 gyakorló (ÁA-3-340-01-11))</v>
      </c>
      <c r="M378" t="s">
        <v>1798</v>
      </c>
      <c r="N378" t="s">
        <v>1798</v>
      </c>
      <c r="Q378">
        <v>44693.685069444</v>
      </c>
      <c r="R378" t="s">
        <v>4873</v>
      </c>
      <c r="S378" t="s">
        <v>3329</v>
      </c>
      <c r="T378" t="s">
        <v>3374</v>
      </c>
      <c r="U378" t="s">
        <v>3330</v>
      </c>
      <c r="V378" t="s">
        <v>4099</v>
      </c>
      <c r="W378" t="s">
        <v>3326</v>
      </c>
      <c r="Y378">
        <v>0</v>
      </c>
    </row>
    <row r="379" spans="1:25" x14ac:dyDescent="0.25">
      <c r="A379">
        <f>1*hirdetett_kurzusok_tabla[[#This Row],[Órarendi igények]]</f>
        <v>358</v>
      </c>
      <c r="B379" t="s">
        <v>1841</v>
      </c>
      <c r="C379" t="s">
        <v>2342</v>
      </c>
      <c r="D379" t="s">
        <v>1918</v>
      </c>
      <c r="F379" t="s">
        <v>5103</v>
      </c>
      <c r="G379" t="s">
        <v>2171</v>
      </c>
      <c r="H379" t="s">
        <v>1865</v>
      </c>
      <c r="I379">
        <v>0</v>
      </c>
      <c r="J379" t="s">
        <v>2172</v>
      </c>
      <c r="K379">
        <v>0</v>
      </c>
      <c r="L379" t="str">
        <f>CONCATENATE(hirdetett_kurzusok_tabla[[#This Row],[Hét típusa]],hirdetett_kurzusok_tabla[[#This Row],[Órarendi információ]])</f>
        <v>SZE:08:00-10:00(307-es B/14 Gyakorló (ÁB-3-307-01-11))</v>
      </c>
      <c r="M379" t="s">
        <v>1798</v>
      </c>
      <c r="N379" t="s">
        <v>1798</v>
      </c>
      <c r="Q379">
        <v>44693.685069444</v>
      </c>
      <c r="R379" t="s">
        <v>3390</v>
      </c>
      <c r="S379" t="s">
        <v>3329</v>
      </c>
      <c r="T379" t="s">
        <v>3374</v>
      </c>
      <c r="U379" t="s">
        <v>3330</v>
      </c>
      <c r="V379" t="s">
        <v>5084</v>
      </c>
      <c r="W379" t="s">
        <v>3326</v>
      </c>
      <c r="Y379">
        <v>0</v>
      </c>
    </row>
    <row r="380" spans="1:25" x14ac:dyDescent="0.25">
      <c r="A380">
        <f>1*hirdetett_kurzusok_tabla[[#This Row],[Órarendi igények]]</f>
        <v>359</v>
      </c>
      <c r="B380" t="s">
        <v>1841</v>
      </c>
      <c r="C380" t="s">
        <v>2307</v>
      </c>
      <c r="D380" t="s">
        <v>1958</v>
      </c>
      <c r="E380" s="258"/>
      <c r="F380" t="s">
        <v>4278</v>
      </c>
      <c r="G380" t="s">
        <v>2171</v>
      </c>
      <c r="H380" t="s">
        <v>1865</v>
      </c>
      <c r="I380">
        <v>0</v>
      </c>
      <c r="J380" t="s">
        <v>2172</v>
      </c>
      <c r="K380">
        <v>0</v>
      </c>
      <c r="L380" t="str">
        <f>CONCATENATE(hirdetett_kurzusok_tabla[[#This Row],[Hét típusa]],hirdetett_kurzusok_tabla[[#This Row],[Órarendi információ]])</f>
        <v>SZE:16:00-18:00(Egyetem tér 1-3. II. emelet V. tanterem (ÁA-2-221-01-11))</v>
      </c>
      <c r="M380" t="s">
        <v>1798</v>
      </c>
      <c r="N380" t="s">
        <v>1798</v>
      </c>
      <c r="Q380">
        <v>44693.685069444</v>
      </c>
      <c r="R380" t="s">
        <v>3589</v>
      </c>
      <c r="S380" t="s">
        <v>3329</v>
      </c>
      <c r="T380" t="s">
        <v>3350</v>
      </c>
      <c r="U380" t="s">
        <v>4016</v>
      </c>
      <c r="V380" t="s">
        <v>4155</v>
      </c>
      <c r="W380" t="s">
        <v>3326</v>
      </c>
      <c r="Y380">
        <v>0</v>
      </c>
    </row>
    <row r="381" spans="1:25" x14ac:dyDescent="0.25">
      <c r="A381">
        <f>1*hirdetett_kurzusok_tabla[[#This Row],[Órarendi igények]]</f>
        <v>360</v>
      </c>
      <c r="B381" t="s">
        <v>1841</v>
      </c>
      <c r="C381" t="s">
        <v>2308</v>
      </c>
      <c r="D381" t="s">
        <v>1895</v>
      </c>
      <c r="E381" s="258"/>
      <c r="F381" t="s">
        <v>4313</v>
      </c>
      <c r="G381" t="s">
        <v>2171</v>
      </c>
      <c r="H381" t="s">
        <v>1865</v>
      </c>
      <c r="I381">
        <v>0</v>
      </c>
      <c r="J381" t="s">
        <v>2172</v>
      </c>
      <c r="K381">
        <v>0</v>
      </c>
      <c r="L381" t="str">
        <f>CONCATENATE(hirdetett_kurzusok_tabla[[#This Row],[Hét típusa]],hirdetett_kurzusok_tabla[[#This Row],[Órarendi információ]])</f>
        <v>K:16:00-18:00(Egyetem tér 1-3. IV. emelet 603. A/14 gyakorló (Multimédiás tárgyaló) (ÁA-4-603-01-...</v>
      </c>
      <c r="M381" t="s">
        <v>1798</v>
      </c>
      <c r="N381" t="s">
        <v>1798</v>
      </c>
      <c r="Q381">
        <v>44693.685069444</v>
      </c>
      <c r="R381" t="s">
        <v>3352</v>
      </c>
      <c r="S381" t="s">
        <v>3322</v>
      </c>
      <c r="T381" t="s">
        <v>3350</v>
      </c>
      <c r="U381" t="s">
        <v>4016</v>
      </c>
      <c r="V381" t="s">
        <v>4036</v>
      </c>
      <c r="W381" t="s">
        <v>3326</v>
      </c>
      <c r="Y381">
        <v>0</v>
      </c>
    </row>
    <row r="382" spans="1:25" x14ac:dyDescent="0.25">
      <c r="A382">
        <f>1*hirdetett_kurzusok_tabla[[#This Row],[Órarendi igények]]</f>
        <v>361</v>
      </c>
      <c r="B382" t="s">
        <v>1841</v>
      </c>
      <c r="C382" t="s">
        <v>2407</v>
      </c>
      <c r="D382" t="s">
        <v>1936</v>
      </c>
      <c r="E382" s="258"/>
      <c r="F382" t="s">
        <v>5151</v>
      </c>
      <c r="G382" t="s">
        <v>2171</v>
      </c>
      <c r="H382" t="s">
        <v>1865</v>
      </c>
      <c r="I382">
        <v>0</v>
      </c>
      <c r="J382" t="s">
        <v>2172</v>
      </c>
      <c r="K382">
        <v>0</v>
      </c>
      <c r="L382" t="str">
        <f>CONCATENATE(hirdetett_kurzusok_tabla[[#This Row],[Hét típusa]],hirdetett_kurzusok_tabla[[#This Row],[Órarendi információ]])</f>
        <v>SZE:08:00-10:00(304-es B/12 Gyakorló (ÁB-3-304-01-12))</v>
      </c>
      <c r="M382" t="s">
        <v>1798</v>
      </c>
      <c r="N382" t="s">
        <v>1798</v>
      </c>
      <c r="Q382">
        <v>44693.685069444</v>
      </c>
      <c r="R382" t="s">
        <v>3314</v>
      </c>
      <c r="S382" t="s">
        <v>3329</v>
      </c>
      <c r="T382" t="s">
        <v>3374</v>
      </c>
      <c r="U382" t="s">
        <v>3330</v>
      </c>
      <c r="V382" t="s">
        <v>5082</v>
      </c>
      <c r="W382" t="s">
        <v>3326</v>
      </c>
      <c r="Y382">
        <v>0</v>
      </c>
    </row>
    <row r="383" spans="1:25" x14ac:dyDescent="0.25">
      <c r="A383">
        <f>1*hirdetett_kurzusok_tabla[[#This Row],[Órarendi igények]]</f>
        <v>362</v>
      </c>
      <c r="B383" t="s">
        <v>1841</v>
      </c>
      <c r="C383" t="s">
        <v>3905</v>
      </c>
      <c r="D383" t="s">
        <v>3713</v>
      </c>
      <c r="E383" s="258"/>
      <c r="F383" t="s">
        <v>4738</v>
      </c>
      <c r="G383" t="s">
        <v>3906</v>
      </c>
      <c r="H383" t="s">
        <v>1797</v>
      </c>
      <c r="I383">
        <v>30</v>
      </c>
      <c r="J383" t="s">
        <v>3907</v>
      </c>
      <c r="K383">
        <v>0</v>
      </c>
      <c r="L383" t="str">
        <f>CONCATENATE(hirdetett_kurzusok_tabla[[#This Row],[Hét típusa]],hirdetett_kurzusok_tabla[[#This Row],[Órarendi információ]])</f>
        <v>SZE:18:00-20:00(Egyetem tér 1-3. I. emelet 111. III. tanterem (Récsi auditórium) (ÁA-1-111-01-11))</v>
      </c>
      <c r="M383" t="s">
        <v>1798</v>
      </c>
      <c r="N383" t="s">
        <v>1798</v>
      </c>
      <c r="P383" t="s">
        <v>4337</v>
      </c>
      <c r="Q383">
        <v>44713.631319444001</v>
      </c>
      <c r="R383" t="s">
        <v>4538</v>
      </c>
      <c r="S383" t="s">
        <v>3329</v>
      </c>
      <c r="T383" t="s">
        <v>4016</v>
      </c>
      <c r="U383" t="s">
        <v>4026</v>
      </c>
      <c r="V383" t="s">
        <v>4231</v>
      </c>
      <c r="W383" t="s">
        <v>3326</v>
      </c>
      <c r="Y383">
        <v>0</v>
      </c>
    </row>
    <row r="384" spans="1:25" x14ac:dyDescent="0.25">
      <c r="A384">
        <f>1*hirdetett_kurzusok_tabla[[#This Row],[Órarendi igények]]</f>
        <v>363</v>
      </c>
      <c r="B384" t="s">
        <v>1841</v>
      </c>
      <c r="C384" t="s">
        <v>3930</v>
      </c>
      <c r="D384" t="s">
        <v>3713</v>
      </c>
      <c r="E384" s="258"/>
      <c r="F384" t="s">
        <v>4729</v>
      </c>
      <c r="G384" t="s">
        <v>3931</v>
      </c>
      <c r="H384" t="s">
        <v>1797</v>
      </c>
      <c r="I384">
        <v>30</v>
      </c>
      <c r="J384" t="s">
        <v>1294</v>
      </c>
      <c r="K384">
        <v>0</v>
      </c>
      <c r="L384" t="str">
        <f>CONCATENATE(hirdetett_kurzusok_tabla[[#This Row],[Hét típusa]],hirdetett_kurzusok_tabla[[#This Row],[Órarendi információ]])</f>
        <v>K:18:00-20:00(Egyetem tér 1-3. II. emelet 240. A/8 gyakorló (ÁA-2-240-01-11))</v>
      </c>
      <c r="M384" t="s">
        <v>1798</v>
      </c>
      <c r="N384" t="s">
        <v>1798</v>
      </c>
      <c r="P384" t="s">
        <v>4354</v>
      </c>
      <c r="Q384">
        <v>44713.500092593</v>
      </c>
      <c r="R384" t="s">
        <v>4430</v>
      </c>
      <c r="S384" t="s">
        <v>3322</v>
      </c>
      <c r="T384" t="s">
        <v>4016</v>
      </c>
      <c r="U384" t="s">
        <v>4026</v>
      </c>
      <c r="V384" t="s">
        <v>4073</v>
      </c>
      <c r="W384" t="s">
        <v>3326</v>
      </c>
      <c r="Y384">
        <v>0</v>
      </c>
    </row>
    <row r="385" spans="1:25" x14ac:dyDescent="0.25">
      <c r="A385">
        <f>1*hirdetett_kurzusok_tabla[[#This Row],[Órarendi igények]]</f>
        <v>364</v>
      </c>
      <c r="B385" t="s">
        <v>1793</v>
      </c>
      <c r="C385" t="s">
        <v>3813</v>
      </c>
      <c r="D385" t="s">
        <v>3713</v>
      </c>
      <c r="E385" s="258"/>
      <c r="F385" t="s">
        <v>4689</v>
      </c>
      <c r="G385" t="s">
        <v>3814</v>
      </c>
      <c r="H385" t="s">
        <v>1797</v>
      </c>
      <c r="I385">
        <v>20</v>
      </c>
      <c r="J385" t="s">
        <v>1338</v>
      </c>
      <c r="K385">
        <v>0</v>
      </c>
      <c r="L385" t="str">
        <f>CONCATENATE(hirdetett_kurzusok_tabla[[#This Row],[Hét típusa]],hirdetett_kurzusok_tabla[[#This Row],[Órarendi információ]])</f>
        <v>CS:14:00-16:00(Magyar u. Földszint B I. tanterem (ÁB-0-715-01-11))</v>
      </c>
      <c r="M385" t="s">
        <v>1798</v>
      </c>
      <c r="N385" t="s">
        <v>1798</v>
      </c>
      <c r="Q385">
        <v>44713.623414351998</v>
      </c>
      <c r="R385" t="s">
        <v>4101</v>
      </c>
      <c r="S385" t="s">
        <v>3339</v>
      </c>
      <c r="T385" t="s">
        <v>3324</v>
      </c>
      <c r="U385" t="s">
        <v>3350</v>
      </c>
      <c r="V385" t="s">
        <v>4413</v>
      </c>
      <c r="W385" t="s">
        <v>3326</v>
      </c>
      <c r="Y385">
        <v>0</v>
      </c>
    </row>
    <row r="386" spans="1:25" x14ac:dyDescent="0.25">
      <c r="A386">
        <f>1*hirdetett_kurzusok_tabla[[#This Row],[Órarendi igények]]</f>
        <v>365</v>
      </c>
      <c r="B386" t="s">
        <v>1793</v>
      </c>
      <c r="C386" t="s">
        <v>3770</v>
      </c>
      <c r="D386" t="s">
        <v>3713</v>
      </c>
      <c r="E386" s="258"/>
      <c r="F386" t="s">
        <v>4698</v>
      </c>
      <c r="G386" t="s">
        <v>3771</v>
      </c>
      <c r="H386" t="s">
        <v>1797</v>
      </c>
      <c r="I386">
        <v>20</v>
      </c>
      <c r="J386" t="s">
        <v>1332</v>
      </c>
      <c r="K386">
        <v>0</v>
      </c>
      <c r="L386" t="str">
        <f>CONCATENATE(hirdetett_kurzusok_tabla[[#This Row],[Hét típusa]],hirdetett_kurzusok_tabla[[#This Row],[Órarendi információ]])</f>
        <v>K:16:00-18:00(Egyetem tér 1-3. III. emelet 324. A/11 gyakorló (ÁA-3-323-01-12))</v>
      </c>
      <c r="M386" t="s">
        <v>1798</v>
      </c>
      <c r="N386" t="s">
        <v>1798</v>
      </c>
      <c r="Q386">
        <v>44713.566053240997</v>
      </c>
      <c r="R386" t="s">
        <v>4405</v>
      </c>
      <c r="S386" t="s">
        <v>3322</v>
      </c>
      <c r="T386" t="s">
        <v>3350</v>
      </c>
      <c r="U386" t="s">
        <v>4016</v>
      </c>
      <c r="V386" t="s">
        <v>4614</v>
      </c>
      <c r="W386" t="s">
        <v>3326</v>
      </c>
      <c r="Y386">
        <v>0</v>
      </c>
    </row>
    <row r="387" spans="1:25" x14ac:dyDescent="0.25">
      <c r="A387">
        <f>1*hirdetett_kurzusok_tabla[[#This Row],[Órarendi igények]]</f>
        <v>366</v>
      </c>
      <c r="B387" t="s">
        <v>1793</v>
      </c>
      <c r="C387" t="s">
        <v>3104</v>
      </c>
      <c r="D387" t="s">
        <v>2922</v>
      </c>
      <c r="F387" t="s">
        <v>4676</v>
      </c>
      <c r="G387" t="s">
        <v>3105</v>
      </c>
      <c r="H387" t="s">
        <v>1871</v>
      </c>
      <c r="I387">
        <v>40</v>
      </c>
      <c r="J387" t="s">
        <v>524</v>
      </c>
      <c r="K387">
        <v>0</v>
      </c>
      <c r="L387" t="str">
        <f>CONCATENATE(hirdetett_kurzusok_tabla[[#This Row],[Hét típusa]],hirdetett_kurzusok_tabla[[#This Row],[Órarendi információ]])</f>
        <v>CS:18:00-20:00(Egyetem tér 1-3. I. emelet 111. III. tanterem (Récsi auditórium) (ÁA-1-111-01-11))</v>
      </c>
      <c r="M387" t="s">
        <v>1798</v>
      </c>
      <c r="N387" t="s">
        <v>1798</v>
      </c>
      <c r="O387" t="s">
        <v>3425</v>
      </c>
      <c r="P387" t="s">
        <v>3538</v>
      </c>
      <c r="Q387">
        <v>44700.589722222001</v>
      </c>
      <c r="R387" t="s">
        <v>3539</v>
      </c>
      <c r="S387" t="s">
        <v>3339</v>
      </c>
      <c r="T387" t="s">
        <v>4016</v>
      </c>
      <c r="U387" t="s">
        <v>4026</v>
      </c>
      <c r="V387" t="s">
        <v>4231</v>
      </c>
      <c r="W387" t="s">
        <v>3326</v>
      </c>
      <c r="Y387">
        <v>0</v>
      </c>
    </row>
    <row r="388" spans="1:25" x14ac:dyDescent="0.25">
      <c r="A388">
        <f>1*hirdetett_kurzusok_tabla[[#This Row],[Órarendi igények]]</f>
        <v>367</v>
      </c>
      <c r="B388" t="s">
        <v>1793</v>
      </c>
      <c r="C388" t="s">
        <v>3934</v>
      </c>
      <c r="D388" t="s">
        <v>3713</v>
      </c>
      <c r="F388" t="s">
        <v>4720</v>
      </c>
      <c r="G388" t="s">
        <v>3935</v>
      </c>
      <c r="H388" t="s">
        <v>1797</v>
      </c>
      <c r="I388">
        <v>20</v>
      </c>
      <c r="J388" t="s">
        <v>1349</v>
      </c>
      <c r="K388">
        <v>0</v>
      </c>
      <c r="L388" t="str">
        <f>CONCATENATE(hirdetett_kurzusok_tabla[[#This Row],[Hét típusa]],hirdetett_kurzusok_tabla[[#This Row],[Órarendi információ]])</f>
        <v>K:18:00-20:00(Egyetem tér 1-3. alagsor A/3 gyakorló (ÁA--1-072-73-01-12))</v>
      </c>
      <c r="M388" t="s">
        <v>1798</v>
      </c>
      <c r="N388" t="s">
        <v>1798</v>
      </c>
      <c r="Q388">
        <v>44713.566458333</v>
      </c>
      <c r="R388" t="s">
        <v>4503</v>
      </c>
      <c r="S388" t="s">
        <v>3322</v>
      </c>
      <c r="T388" t="s">
        <v>4016</v>
      </c>
      <c r="U388" t="s">
        <v>4026</v>
      </c>
      <c r="V388" t="s">
        <v>4288</v>
      </c>
      <c r="W388" t="s">
        <v>3326</v>
      </c>
      <c r="Y388">
        <v>0</v>
      </c>
    </row>
    <row r="389" spans="1:25" x14ac:dyDescent="0.25">
      <c r="A389">
        <f>1*hirdetett_kurzusok_tabla[[#This Row],[Órarendi igények]]</f>
        <v>368</v>
      </c>
      <c r="B389" t="s">
        <v>1793</v>
      </c>
      <c r="C389" t="s">
        <v>2977</v>
      </c>
      <c r="D389" t="s">
        <v>2930</v>
      </c>
      <c r="E389" s="258" t="s">
        <v>26</v>
      </c>
      <c r="F389" t="s">
        <v>5191</v>
      </c>
      <c r="G389" t="s">
        <v>2978</v>
      </c>
      <c r="H389" t="s">
        <v>1871</v>
      </c>
      <c r="I389">
        <v>30</v>
      </c>
      <c r="J389" t="s">
        <v>944</v>
      </c>
      <c r="K389">
        <v>0</v>
      </c>
      <c r="L389" t="str">
        <f>CONCATENATE(hirdetett_kurzusok_tabla[[#This Row],[Hét típusa]],hirdetett_kurzusok_tabla[[#This Row],[Órarendi információ]])</f>
        <v>++P:14:00-18:00(204-es B gyakorló 07. (Kecskeméti u.) (ÁB-2-204-01-11))</v>
      </c>
      <c r="M389" t="s">
        <v>1798</v>
      </c>
      <c r="N389" t="s">
        <v>1798</v>
      </c>
      <c r="O389" t="s">
        <v>3472</v>
      </c>
      <c r="P389" t="s">
        <v>3623</v>
      </c>
      <c r="Q389">
        <v>44700.682951388997</v>
      </c>
      <c r="R389" t="s">
        <v>3624</v>
      </c>
      <c r="S389" t="s">
        <v>3373</v>
      </c>
      <c r="T389" t="s">
        <v>3324</v>
      </c>
      <c r="U389" t="s">
        <v>4016</v>
      </c>
      <c r="V389" t="s">
        <v>5094</v>
      </c>
      <c r="W389" t="s">
        <v>4234</v>
      </c>
      <c r="Y389">
        <v>0</v>
      </c>
    </row>
    <row r="390" spans="1:25" x14ac:dyDescent="0.25">
      <c r="A390">
        <f>1*hirdetett_kurzusok_tabla[[#This Row],[Órarendi igények]]</f>
        <v>369</v>
      </c>
      <c r="B390" t="s">
        <v>1793</v>
      </c>
      <c r="C390" t="s">
        <v>3768</v>
      </c>
      <c r="D390" t="s">
        <v>3713</v>
      </c>
      <c r="E390" s="258"/>
      <c r="F390" t="s">
        <v>4741</v>
      </c>
      <c r="G390" t="s">
        <v>3769</v>
      </c>
      <c r="H390" t="s">
        <v>1797</v>
      </c>
      <c r="I390">
        <v>20</v>
      </c>
      <c r="J390" t="s">
        <v>1334</v>
      </c>
      <c r="K390">
        <v>0</v>
      </c>
      <c r="L390" t="str">
        <f>CONCATENATE(hirdetett_kurzusok_tabla[[#This Row],[Hét típusa]],hirdetett_kurzusok_tabla[[#This Row],[Órarendi információ]])</f>
        <v>H:18:00-20:00(Egyetem tér 1-3. III. emelet 321 PhD szoba (ÁA-3-321-01-13))</v>
      </c>
      <c r="M390" t="s">
        <v>1798</v>
      </c>
      <c r="N390" t="s">
        <v>1798</v>
      </c>
      <c r="Q390">
        <v>44713.625381944003</v>
      </c>
      <c r="R390" t="s">
        <v>4502</v>
      </c>
      <c r="S390" t="s">
        <v>3333</v>
      </c>
      <c r="T390" t="s">
        <v>4016</v>
      </c>
      <c r="U390" t="s">
        <v>4026</v>
      </c>
      <c r="V390" t="s">
        <v>4192</v>
      </c>
      <c r="W390" t="s">
        <v>3326</v>
      </c>
      <c r="Y390">
        <v>0</v>
      </c>
    </row>
    <row r="391" spans="1:25" x14ac:dyDescent="0.25">
      <c r="A391">
        <f>1*hirdetett_kurzusok_tabla[[#This Row],[Órarendi igények]]</f>
        <v>370</v>
      </c>
      <c r="B391" t="s">
        <v>1793</v>
      </c>
      <c r="C391" t="s">
        <v>3909</v>
      </c>
      <c r="D391" t="s">
        <v>3713</v>
      </c>
      <c r="E391" s="258"/>
      <c r="F391" t="s">
        <v>4745</v>
      </c>
      <c r="G391" t="s">
        <v>3910</v>
      </c>
      <c r="H391" t="s">
        <v>1797</v>
      </c>
      <c r="I391">
        <v>20</v>
      </c>
      <c r="J391" t="s">
        <v>1347</v>
      </c>
      <c r="K391">
        <v>0</v>
      </c>
      <c r="L391" t="str">
        <f>CONCATENATE(hirdetett_kurzusok_tabla[[#This Row],[Hét típusa]],hirdetett_kurzusok_tabla[[#This Row],[Órarendi információ]])</f>
        <v>SZE:18:00-20:00(Egyetem tér 1-3. II. emelet V. tanterem (ÁA-2-221-01-11))</v>
      </c>
      <c r="M391" t="s">
        <v>1798</v>
      </c>
      <c r="N391" t="s">
        <v>1798</v>
      </c>
      <c r="Q391">
        <v>44713.625011573997</v>
      </c>
      <c r="R391" t="s">
        <v>4539</v>
      </c>
      <c r="S391" t="s">
        <v>3329</v>
      </c>
      <c r="T391" t="s">
        <v>4016</v>
      </c>
      <c r="U391" t="s">
        <v>4026</v>
      </c>
      <c r="V391" t="s">
        <v>4155</v>
      </c>
      <c r="W391" t="s">
        <v>3326</v>
      </c>
      <c r="Y391">
        <v>0</v>
      </c>
    </row>
    <row r="392" spans="1:25" x14ac:dyDescent="0.25">
      <c r="A392">
        <f>1*hirdetett_kurzusok_tabla[[#This Row],[Órarendi igények]]</f>
        <v>371</v>
      </c>
      <c r="B392" t="s">
        <v>1793</v>
      </c>
      <c r="C392" t="s">
        <v>3802</v>
      </c>
      <c r="D392" t="s">
        <v>3713</v>
      </c>
      <c r="E392" s="258"/>
      <c r="F392" t="s">
        <v>4678</v>
      </c>
      <c r="G392" t="s">
        <v>3803</v>
      </c>
      <c r="H392" t="s">
        <v>1797</v>
      </c>
      <c r="I392">
        <v>35</v>
      </c>
      <c r="J392" t="s">
        <v>1336</v>
      </c>
      <c r="K392">
        <v>0</v>
      </c>
      <c r="L392" t="str">
        <f>CONCATENATE(hirdetett_kurzusok_tabla[[#This Row],[Hét típusa]],hirdetett_kurzusok_tabla[[#This Row],[Órarendi információ]])</f>
        <v>H:18:00-20:00(Magyar u. Földszint B/3 gyakorló  (ÁB-0-702-01-11))</v>
      </c>
      <c r="M392" t="s">
        <v>1798</v>
      </c>
      <c r="N392" t="s">
        <v>1798</v>
      </c>
      <c r="Q392">
        <v>44713.631793981003</v>
      </c>
      <c r="R392" t="s">
        <v>4448</v>
      </c>
      <c r="S392" t="s">
        <v>3333</v>
      </c>
      <c r="T392" t="s">
        <v>4016</v>
      </c>
      <c r="U392" t="s">
        <v>4026</v>
      </c>
      <c r="V392" t="s">
        <v>4260</v>
      </c>
      <c r="W392" t="s">
        <v>3326</v>
      </c>
      <c r="Y392">
        <v>0</v>
      </c>
    </row>
    <row r="393" spans="1:25" x14ac:dyDescent="0.25">
      <c r="A393">
        <f>1*hirdetett_kurzusok_tabla[[#This Row],[Órarendi igények]]</f>
        <v>372</v>
      </c>
      <c r="B393" t="s">
        <v>1793</v>
      </c>
      <c r="C393" t="s">
        <v>3815</v>
      </c>
      <c r="D393" t="s">
        <v>3713</v>
      </c>
      <c r="E393" s="258"/>
      <c r="F393" t="s">
        <v>4690</v>
      </c>
      <c r="G393" t="s">
        <v>3816</v>
      </c>
      <c r="H393" t="s">
        <v>1797</v>
      </c>
      <c r="I393">
        <v>20</v>
      </c>
      <c r="J393" t="s">
        <v>1352</v>
      </c>
      <c r="K393">
        <v>0</v>
      </c>
      <c r="L393" t="str">
        <f>CONCATENATE(hirdetett_kurzusok_tabla[[#This Row],[Hét típusa]],hirdetett_kurzusok_tabla[[#This Row],[Órarendi információ]])</f>
        <v>SZE:16:00-18:00(Egyetem tér 1-3. II. emelet 231 Közgazdasági gyakorló (ÁA-2-231-01-12))</v>
      </c>
      <c r="M393" t="s">
        <v>1798</v>
      </c>
      <c r="N393" t="s">
        <v>1798</v>
      </c>
      <c r="Q393">
        <v>44713.500532407001</v>
      </c>
      <c r="R393" t="s">
        <v>3853</v>
      </c>
      <c r="S393" t="s">
        <v>3329</v>
      </c>
      <c r="T393" t="s">
        <v>3350</v>
      </c>
      <c r="U393" t="s">
        <v>4016</v>
      </c>
      <c r="V393" t="s">
        <v>4030</v>
      </c>
      <c r="W393" t="s">
        <v>3326</v>
      </c>
      <c r="Y393">
        <v>0</v>
      </c>
    </row>
    <row r="394" spans="1:25" x14ac:dyDescent="0.25">
      <c r="A394">
        <f>1*hirdetett_kurzusok_tabla[[#This Row],[Órarendi igények]]</f>
        <v>373</v>
      </c>
      <c r="B394" t="s">
        <v>1793</v>
      </c>
      <c r="C394" t="s">
        <v>2792</v>
      </c>
      <c r="D394" t="s">
        <v>1795</v>
      </c>
      <c r="E394" s="258"/>
      <c r="F394" t="s">
        <v>4573</v>
      </c>
      <c r="G394" t="s">
        <v>2793</v>
      </c>
      <c r="H394" t="s">
        <v>1797</v>
      </c>
      <c r="I394">
        <v>666</v>
      </c>
      <c r="J394" t="s">
        <v>2794</v>
      </c>
      <c r="K394">
        <v>0</v>
      </c>
      <c r="L394" t="str">
        <f>CONCATENATE(hirdetett_kurzusok_tabla[[#This Row],[Hét típusa]],hirdetett_kurzusok_tabla[[#This Row],[Órarendi információ]])</f>
        <v>CS:16:00-18:00(Egyetem tér 1-3. I 1/2 emelet VI. tanterem (Fayer auditórium) (ÁA-1,5-203-01-11))</v>
      </c>
      <c r="M394" t="s">
        <v>1798</v>
      </c>
      <c r="N394" t="s">
        <v>1798</v>
      </c>
      <c r="Q394">
        <v>44699.738298611002</v>
      </c>
      <c r="R394" t="s">
        <v>3625</v>
      </c>
      <c r="S394" t="s">
        <v>3339</v>
      </c>
      <c r="T394" t="s">
        <v>3350</v>
      </c>
      <c r="U394" t="s">
        <v>4016</v>
      </c>
      <c r="V394" t="s">
        <v>3331</v>
      </c>
      <c r="W394" t="s">
        <v>3326</v>
      </c>
      <c r="Y394">
        <v>0</v>
      </c>
    </row>
    <row r="395" spans="1:25" x14ac:dyDescent="0.25">
      <c r="A395">
        <f>1*hirdetett_kurzusok_tabla[[#This Row],[Órarendi igények]]</f>
        <v>374</v>
      </c>
      <c r="B395" t="s">
        <v>1793</v>
      </c>
      <c r="C395" t="s">
        <v>3677</v>
      </c>
      <c r="D395" t="s">
        <v>3641</v>
      </c>
      <c r="E395" s="258"/>
      <c r="F395" t="s">
        <v>4697</v>
      </c>
      <c r="G395" t="s">
        <v>3678</v>
      </c>
      <c r="H395" t="s">
        <v>1797</v>
      </c>
      <c r="I395">
        <v>25</v>
      </c>
      <c r="J395" t="s">
        <v>1351</v>
      </c>
      <c r="K395">
        <v>0</v>
      </c>
      <c r="L395" t="str">
        <f>CONCATENATE(hirdetett_kurzusok_tabla[[#This Row],[Hét típusa]],hirdetett_kurzusok_tabla[[#This Row],[Órarendi információ]])</f>
        <v>K:18:00-20:00(Egyetem tér 1-3. III. emelet 340. A/9 gyakorló (ÁA-3-340-01-11))</v>
      </c>
      <c r="M395" t="s">
        <v>1798</v>
      </c>
      <c r="N395" t="s">
        <v>1798</v>
      </c>
      <c r="O395" t="s">
        <v>3472</v>
      </c>
      <c r="Q395">
        <v>44711.695219907</v>
      </c>
      <c r="R395" t="s">
        <v>3853</v>
      </c>
      <c r="S395" t="s">
        <v>3322</v>
      </c>
      <c r="T395" t="s">
        <v>4016</v>
      </c>
      <c r="U395" t="s">
        <v>4026</v>
      </c>
      <c r="V395" t="s">
        <v>4099</v>
      </c>
      <c r="W395" t="s">
        <v>3326</v>
      </c>
      <c r="Y395">
        <v>0</v>
      </c>
    </row>
    <row r="396" spans="1:25" x14ac:dyDescent="0.25">
      <c r="A396">
        <f>1*hirdetett_kurzusok_tabla[[#This Row],[Órarendi igények]]</f>
        <v>375</v>
      </c>
      <c r="B396" t="s">
        <v>2800</v>
      </c>
      <c r="C396" t="s">
        <v>2906</v>
      </c>
      <c r="D396" t="s">
        <v>1795</v>
      </c>
      <c r="E396" s="258" t="s">
        <v>26</v>
      </c>
      <c r="F396" t="s">
        <v>4987</v>
      </c>
      <c r="G396" t="s">
        <v>2907</v>
      </c>
      <c r="H396" t="s">
        <v>1797</v>
      </c>
      <c r="I396">
        <v>666</v>
      </c>
      <c r="J396" t="s">
        <v>2908</v>
      </c>
      <c r="K396">
        <v>0</v>
      </c>
      <c r="L396" t="str">
        <f>CONCATENATE(hirdetett_kurzusok_tabla[[#This Row],[Hét típusa]],hirdetett_kurzusok_tabla[[#This Row],[Órarendi információ]])</f>
        <v>++P:09:00-10:30(Egyetem tér 1-3. I. emelet 109. II. tanterem (Dósa auditórium) (ÁA-1-109-01-11)); P...</v>
      </c>
      <c r="M396" t="s">
        <v>1798</v>
      </c>
      <c r="N396" t="s">
        <v>1798</v>
      </c>
      <c r="Q396">
        <v>44699.690046295997</v>
      </c>
      <c r="R396" t="s">
        <v>3580</v>
      </c>
      <c r="S396" t="s">
        <v>3373</v>
      </c>
      <c r="T396" t="s">
        <v>4620</v>
      </c>
      <c r="U396" t="s">
        <v>4771</v>
      </c>
      <c r="V396" t="s">
        <v>4290</v>
      </c>
      <c r="W396" t="s">
        <v>1850</v>
      </c>
      <c r="Y396">
        <v>0</v>
      </c>
    </row>
    <row r="397" spans="1:25" x14ac:dyDescent="0.25">
      <c r="A397">
        <f>1*hirdetett_kurzusok_tabla[[#This Row],[Órarendi igények]]</f>
        <v>375</v>
      </c>
      <c r="B397" t="s">
        <v>2800</v>
      </c>
      <c r="C397" t="s">
        <v>2906</v>
      </c>
      <c r="D397" t="s">
        <v>1795</v>
      </c>
      <c r="E397" s="258" t="s">
        <v>26</v>
      </c>
      <c r="F397" t="s">
        <v>4987</v>
      </c>
      <c r="G397" t="s">
        <v>2907</v>
      </c>
      <c r="H397" t="s">
        <v>1797</v>
      </c>
      <c r="I397">
        <v>666</v>
      </c>
      <c r="J397" t="s">
        <v>2908</v>
      </c>
      <c r="K397">
        <v>0</v>
      </c>
      <c r="L397" t="str">
        <f>CONCATENATE(hirdetett_kurzusok_tabla[[#This Row],[Hét típusa]],hirdetett_kurzusok_tabla[[#This Row],[Órarendi információ]])</f>
        <v>++P:09:00-10:30(Egyetem tér 1-3. I. emelet 109. II. tanterem (Dósa auditórium) (ÁA-1-109-01-11)); P...</v>
      </c>
      <c r="M397" t="s">
        <v>1798</v>
      </c>
      <c r="N397" t="s">
        <v>1798</v>
      </c>
      <c r="Q397">
        <v>44699.690046295997</v>
      </c>
      <c r="R397" t="s">
        <v>3580</v>
      </c>
      <c r="S397" t="s">
        <v>3373</v>
      </c>
      <c r="T397" t="s">
        <v>4801</v>
      </c>
      <c r="U397" t="s">
        <v>4802</v>
      </c>
      <c r="V397" t="s">
        <v>4290</v>
      </c>
      <c r="W397" t="s">
        <v>1850</v>
      </c>
      <c r="Y397">
        <v>0</v>
      </c>
    </row>
    <row r="398" spans="1:25" x14ac:dyDescent="0.25">
      <c r="A398">
        <f>1*hirdetett_kurzusok_tabla[[#This Row],[Órarendi igények]]</f>
        <v>375</v>
      </c>
      <c r="B398" t="s">
        <v>2800</v>
      </c>
      <c r="C398" t="s">
        <v>2906</v>
      </c>
      <c r="D398" t="s">
        <v>1795</v>
      </c>
      <c r="E398" s="258" t="s">
        <v>26</v>
      </c>
      <c r="F398" t="s">
        <v>4987</v>
      </c>
      <c r="G398" t="s">
        <v>2907</v>
      </c>
      <c r="H398" t="s">
        <v>1797</v>
      </c>
      <c r="I398">
        <v>666</v>
      </c>
      <c r="J398" t="s">
        <v>2908</v>
      </c>
      <c r="K398">
        <v>0</v>
      </c>
      <c r="L398" t="str">
        <f>CONCATENATE(hirdetett_kurzusok_tabla[[#This Row],[Hét típusa]],hirdetett_kurzusok_tabla[[#This Row],[Órarendi információ]])</f>
        <v>++P:09:00-10:30(Egyetem tér 1-3. I. emelet 109. II. tanterem (Dósa auditórium) (ÁA-1-109-01-11)); P...</v>
      </c>
      <c r="M398" t="s">
        <v>1798</v>
      </c>
      <c r="N398" t="s">
        <v>1798</v>
      </c>
      <c r="Q398">
        <v>44699.690046295997</v>
      </c>
      <c r="R398" t="s">
        <v>3580</v>
      </c>
      <c r="S398" t="s">
        <v>3373</v>
      </c>
      <c r="T398" t="s">
        <v>4620</v>
      </c>
      <c r="U398" t="s">
        <v>4771</v>
      </c>
      <c r="V398" t="s">
        <v>4290</v>
      </c>
      <c r="W398" t="s">
        <v>4843</v>
      </c>
      <c r="Y398">
        <v>0</v>
      </c>
    </row>
    <row r="399" spans="1:25" x14ac:dyDescent="0.25">
      <c r="A399">
        <f>1*hirdetett_kurzusok_tabla[[#This Row],[Órarendi igények]]</f>
        <v>376</v>
      </c>
      <c r="B399" t="s">
        <v>1793</v>
      </c>
      <c r="C399" t="s">
        <v>1794</v>
      </c>
      <c r="D399" t="s">
        <v>1795</v>
      </c>
      <c r="E399" s="258"/>
      <c r="F399" t="s">
        <v>3362</v>
      </c>
      <c r="G399" t="s">
        <v>1796</v>
      </c>
      <c r="H399" t="s">
        <v>1797</v>
      </c>
      <c r="I399">
        <v>666</v>
      </c>
      <c r="J399" t="s">
        <v>528</v>
      </c>
      <c r="K399">
        <v>0</v>
      </c>
      <c r="L399" t="str">
        <f>CONCATENATE(hirdetett_kurzusok_tabla[[#This Row],[Hét típusa]],hirdetett_kurzusok_tabla[[#This Row],[Órarendi információ]])</f>
        <v>K:10:00-12:00(Egyetem tér 1-3. I 1/2 emelet VI. tanterem (Fayer auditórium) (ÁA-1,5-203-01-11))</v>
      </c>
      <c r="M399" t="s">
        <v>1798</v>
      </c>
      <c r="N399" t="s">
        <v>1798</v>
      </c>
      <c r="Q399">
        <v>44692.577835648</v>
      </c>
      <c r="R399" t="s">
        <v>3590</v>
      </c>
      <c r="S399" t="s">
        <v>3322</v>
      </c>
      <c r="T399" t="s">
        <v>3330</v>
      </c>
      <c r="U399" t="s">
        <v>3323</v>
      </c>
      <c r="V399" t="s">
        <v>3331</v>
      </c>
      <c r="W399" t="s">
        <v>3326</v>
      </c>
      <c r="Y399">
        <v>0</v>
      </c>
    </row>
    <row r="400" spans="1:25" x14ac:dyDescent="0.25">
      <c r="A400">
        <f>1*hirdetett_kurzusok_tabla[[#This Row],[Órarendi igények]]</f>
        <v>377</v>
      </c>
      <c r="B400" t="s">
        <v>1793</v>
      </c>
      <c r="C400" t="s">
        <v>2753</v>
      </c>
      <c r="D400" t="s">
        <v>1795</v>
      </c>
      <c r="E400" s="258" t="s">
        <v>26</v>
      </c>
      <c r="F400" t="s">
        <v>5008</v>
      </c>
      <c r="G400" t="s">
        <v>2754</v>
      </c>
      <c r="H400" t="s">
        <v>1797</v>
      </c>
      <c r="I400">
        <v>666</v>
      </c>
      <c r="J400" t="s">
        <v>528</v>
      </c>
      <c r="K400">
        <v>0</v>
      </c>
      <c r="L400" t="str">
        <f>CONCATENATE(hirdetett_kurzusok_tabla[[#This Row],[Hét típusa]],hirdetett_kurzusok_tabla[[#This Row],[Órarendi információ]])</f>
        <v>++SZO:12:20-13:50(Egyetem tér 1-3. I 1/2 emelet VI. tanterem (Fayer auditórium) (ÁA-1,5-203-01-11))</v>
      </c>
      <c r="M400" t="s">
        <v>1798</v>
      </c>
      <c r="N400" t="s">
        <v>1798</v>
      </c>
      <c r="Q400">
        <v>44698.670694444001</v>
      </c>
      <c r="R400" t="s">
        <v>3590</v>
      </c>
      <c r="S400" t="s">
        <v>4770</v>
      </c>
      <c r="T400" t="s">
        <v>4880</v>
      </c>
      <c r="U400" t="s">
        <v>4881</v>
      </c>
      <c r="V400" t="s">
        <v>3331</v>
      </c>
      <c r="W400" t="s">
        <v>4874</v>
      </c>
      <c r="Y400">
        <v>0</v>
      </c>
    </row>
    <row r="401" spans="1:25" x14ac:dyDescent="0.25">
      <c r="A401">
        <f>1*hirdetett_kurzusok_tabla[[#This Row],[Órarendi igények]]</f>
        <v>378</v>
      </c>
      <c r="B401" t="s">
        <v>1793</v>
      </c>
      <c r="C401" t="s">
        <v>2348</v>
      </c>
      <c r="D401" t="s">
        <v>1869</v>
      </c>
      <c r="E401" s="258"/>
      <c r="F401" t="s">
        <v>4197</v>
      </c>
      <c r="G401" t="s">
        <v>2177</v>
      </c>
      <c r="H401" t="s">
        <v>1871</v>
      </c>
      <c r="I401">
        <v>0</v>
      </c>
      <c r="J401" t="s">
        <v>2178</v>
      </c>
      <c r="K401">
        <v>0</v>
      </c>
      <c r="L401" t="str">
        <f>CONCATENATE(hirdetett_kurzusok_tabla[[#This Row],[Hét típusa]],hirdetett_kurzusok_tabla[[#This Row],[Órarendi információ]])</f>
        <v>H:12:00-14:00(Egyetem tér 1-3. II. emelet 240. A/8 gyakorló (ÁA-2-240-01-11))</v>
      </c>
      <c r="M401" t="s">
        <v>1798</v>
      </c>
      <c r="N401" t="s">
        <v>1798</v>
      </c>
      <c r="Q401">
        <v>44693.538877314997</v>
      </c>
      <c r="R401" t="s">
        <v>4198</v>
      </c>
      <c r="S401" t="s">
        <v>3333</v>
      </c>
      <c r="T401" t="s">
        <v>3323</v>
      </c>
      <c r="U401" t="s">
        <v>3324</v>
      </c>
      <c r="V401" t="s">
        <v>4073</v>
      </c>
      <c r="W401" t="s">
        <v>3326</v>
      </c>
      <c r="Y401">
        <v>0</v>
      </c>
    </row>
    <row r="402" spans="1:25" x14ac:dyDescent="0.25">
      <c r="A402">
        <f>1*hirdetett_kurzusok_tabla[[#This Row],[Órarendi igények]]</f>
        <v>379</v>
      </c>
      <c r="B402" t="s">
        <v>1793</v>
      </c>
      <c r="C402" t="s">
        <v>2343</v>
      </c>
      <c r="D402" t="s">
        <v>1948</v>
      </c>
      <c r="F402" t="s">
        <v>4173</v>
      </c>
      <c r="G402" t="s">
        <v>2177</v>
      </c>
      <c r="H402" t="s">
        <v>1871</v>
      </c>
      <c r="I402">
        <v>0</v>
      </c>
      <c r="J402" t="s">
        <v>2178</v>
      </c>
      <c r="K402">
        <v>0</v>
      </c>
      <c r="L402" t="str">
        <f>CONCATENATE(hirdetett_kurzusok_tabla[[#This Row],[Hét típusa]],hirdetett_kurzusok_tabla[[#This Row],[Órarendi információ]])</f>
        <v>P:08:00-10:00(Egyetem tér 1-3. II. emelet 240. A/8 gyakorló (ÁA-2-240-01-11))</v>
      </c>
      <c r="M402" t="s">
        <v>1798</v>
      </c>
      <c r="N402" t="s">
        <v>1798</v>
      </c>
      <c r="Q402">
        <v>44693.539675925997</v>
      </c>
      <c r="R402" t="s">
        <v>4095</v>
      </c>
      <c r="S402" t="s">
        <v>3373</v>
      </c>
      <c r="T402" t="s">
        <v>3374</v>
      </c>
      <c r="U402" t="s">
        <v>3330</v>
      </c>
      <c r="V402" t="s">
        <v>4073</v>
      </c>
      <c r="W402" t="s">
        <v>3326</v>
      </c>
      <c r="Y402">
        <v>0</v>
      </c>
    </row>
    <row r="403" spans="1:25" x14ac:dyDescent="0.25">
      <c r="A403">
        <f>1*hirdetett_kurzusok_tabla[[#This Row],[Órarendi igények]]</f>
        <v>380</v>
      </c>
      <c r="B403" t="s">
        <v>1793</v>
      </c>
      <c r="C403" t="s">
        <v>2280</v>
      </c>
      <c r="D403" t="s">
        <v>1928</v>
      </c>
      <c r="E403" s="258"/>
      <c r="F403" t="s">
        <v>4285</v>
      </c>
      <c r="G403" t="s">
        <v>2177</v>
      </c>
      <c r="H403" t="s">
        <v>1871</v>
      </c>
      <c r="I403">
        <v>0</v>
      </c>
      <c r="J403" t="s">
        <v>2178</v>
      </c>
      <c r="K403">
        <v>0</v>
      </c>
      <c r="L403" t="str">
        <f>CONCATENATE(hirdetett_kurzusok_tabla[[#This Row],[Hét típusa]],hirdetett_kurzusok_tabla[[#This Row],[Órarendi információ]])</f>
        <v>SZE:08:00-10:00(B/1 Gyakorló (ÁB-0-001-01-11))</v>
      </c>
      <c r="M403" t="s">
        <v>1798</v>
      </c>
      <c r="N403" t="s">
        <v>1798</v>
      </c>
      <c r="Q403">
        <v>44693.539675925997</v>
      </c>
      <c r="R403" t="s">
        <v>4095</v>
      </c>
      <c r="S403" t="s">
        <v>3329</v>
      </c>
      <c r="T403" t="s">
        <v>3374</v>
      </c>
      <c r="U403" t="s">
        <v>3330</v>
      </c>
      <c r="V403" t="s">
        <v>4017</v>
      </c>
      <c r="W403" t="s">
        <v>3326</v>
      </c>
      <c r="Y403">
        <v>0</v>
      </c>
    </row>
    <row r="404" spans="1:25" x14ac:dyDescent="0.25">
      <c r="A404">
        <f>1*hirdetett_kurzusok_tabla[[#This Row],[Órarendi igények]]</f>
        <v>381</v>
      </c>
      <c r="B404" t="s">
        <v>1793</v>
      </c>
      <c r="C404" t="s">
        <v>2258</v>
      </c>
      <c r="D404" t="s">
        <v>1873</v>
      </c>
      <c r="E404" s="258"/>
      <c r="F404" t="s">
        <v>4033</v>
      </c>
      <c r="G404" t="s">
        <v>2177</v>
      </c>
      <c r="H404" t="s">
        <v>1871</v>
      </c>
      <c r="I404">
        <v>0</v>
      </c>
      <c r="J404" t="s">
        <v>2178</v>
      </c>
      <c r="K404">
        <v>0</v>
      </c>
      <c r="L404" t="str">
        <f>CONCATENATE(hirdetett_kurzusok_tabla[[#This Row],[Hét típusa]],hirdetett_kurzusok_tabla[[#This Row],[Órarendi információ]])</f>
        <v>H:08:00-10:00(B/1 Gyakorló (ÁB-0-001-01-11))</v>
      </c>
      <c r="M404" t="s">
        <v>1798</v>
      </c>
      <c r="N404" t="s">
        <v>1798</v>
      </c>
      <c r="Q404">
        <v>44693.539675925997</v>
      </c>
      <c r="R404" t="s">
        <v>4034</v>
      </c>
      <c r="S404" t="s">
        <v>3333</v>
      </c>
      <c r="T404" t="s">
        <v>3374</v>
      </c>
      <c r="U404" t="s">
        <v>3330</v>
      </c>
      <c r="V404" t="s">
        <v>4017</v>
      </c>
      <c r="W404" t="s">
        <v>3326</v>
      </c>
      <c r="Y404">
        <v>0</v>
      </c>
    </row>
    <row r="405" spans="1:25" x14ac:dyDescent="0.25">
      <c r="A405">
        <f>1*hirdetett_kurzusok_tabla[[#This Row],[Órarendi igények]]</f>
        <v>382</v>
      </c>
      <c r="B405" t="s">
        <v>1793</v>
      </c>
      <c r="C405" t="s">
        <v>2344</v>
      </c>
      <c r="D405" t="s">
        <v>1924</v>
      </c>
      <c r="E405" s="258"/>
      <c r="F405" t="s">
        <v>4062</v>
      </c>
      <c r="G405" t="s">
        <v>2177</v>
      </c>
      <c r="H405" t="s">
        <v>1871</v>
      </c>
      <c r="I405">
        <v>0</v>
      </c>
      <c r="J405" t="s">
        <v>2178</v>
      </c>
      <c r="K405">
        <v>0</v>
      </c>
      <c r="L405" t="str">
        <f>CONCATENATE(hirdetett_kurzusok_tabla[[#This Row],[Hét típusa]],hirdetett_kurzusok_tabla[[#This Row],[Órarendi információ]])</f>
        <v>CS:08:00-10:00(Egyetem tér 1-3. félemelet A/6 gyakorló (ÁA-0,5-120-01-12))</v>
      </c>
      <c r="M405" t="s">
        <v>1798</v>
      </c>
      <c r="N405" t="s">
        <v>1798</v>
      </c>
      <c r="Q405">
        <v>44693.539675925997</v>
      </c>
      <c r="R405" t="s">
        <v>4034</v>
      </c>
      <c r="S405" t="s">
        <v>3339</v>
      </c>
      <c r="T405" t="s">
        <v>3374</v>
      </c>
      <c r="U405" t="s">
        <v>3330</v>
      </c>
      <c r="V405" t="s">
        <v>4063</v>
      </c>
      <c r="W405" t="s">
        <v>3326</v>
      </c>
      <c r="Y405">
        <v>0</v>
      </c>
    </row>
    <row r="406" spans="1:25" x14ac:dyDescent="0.25">
      <c r="A406">
        <f>1*hirdetett_kurzusok_tabla[[#This Row],[Órarendi igények]]</f>
        <v>383</v>
      </c>
      <c r="B406" t="s">
        <v>1793</v>
      </c>
      <c r="C406" t="s">
        <v>2223</v>
      </c>
      <c r="D406" t="s">
        <v>1942</v>
      </c>
      <c r="E406" s="258"/>
      <c r="F406" t="s">
        <v>4196</v>
      </c>
      <c r="G406" t="s">
        <v>2177</v>
      </c>
      <c r="H406" t="s">
        <v>1871</v>
      </c>
      <c r="I406">
        <v>0</v>
      </c>
      <c r="J406" t="s">
        <v>2178</v>
      </c>
      <c r="K406">
        <v>0</v>
      </c>
      <c r="L406" t="str">
        <f>CONCATENATE(hirdetett_kurzusok_tabla[[#This Row],[Hét típusa]],hirdetett_kurzusok_tabla[[#This Row],[Órarendi információ]])</f>
        <v>SZE:08:00-10:00(Egyetem tér 1-3. félemelet A/6 gyakorló (ÁA-0,5-120-01-12))</v>
      </c>
      <c r="M406" t="s">
        <v>1798</v>
      </c>
      <c r="N406" t="s">
        <v>1798</v>
      </c>
      <c r="Q406">
        <v>44693.539675925997</v>
      </c>
      <c r="R406" t="s">
        <v>4034</v>
      </c>
      <c r="S406" t="s">
        <v>3329</v>
      </c>
      <c r="T406" t="s">
        <v>3374</v>
      </c>
      <c r="U406" t="s">
        <v>3330</v>
      </c>
      <c r="V406" t="s">
        <v>4063</v>
      </c>
      <c r="W406" t="s">
        <v>3326</v>
      </c>
      <c r="Y406">
        <v>0</v>
      </c>
    </row>
    <row r="407" spans="1:25" x14ac:dyDescent="0.25">
      <c r="A407">
        <f>1*hirdetett_kurzusok_tabla[[#This Row],[Órarendi igények]]</f>
        <v>384</v>
      </c>
      <c r="B407" t="s">
        <v>1793</v>
      </c>
      <c r="C407" t="s">
        <v>2345</v>
      </c>
      <c r="D407" t="s">
        <v>1907</v>
      </c>
      <c r="E407" s="258"/>
      <c r="F407" t="s">
        <v>4137</v>
      </c>
      <c r="G407" t="s">
        <v>2177</v>
      </c>
      <c r="H407" t="s">
        <v>1871</v>
      </c>
      <c r="I407">
        <v>0</v>
      </c>
      <c r="J407" t="s">
        <v>2178</v>
      </c>
      <c r="K407">
        <v>0</v>
      </c>
      <c r="L407" t="str">
        <f>CONCATENATE(hirdetett_kurzusok_tabla[[#This Row],[Hét típusa]],hirdetett_kurzusok_tabla[[#This Row],[Órarendi információ]])</f>
        <v>P:08:00-10:00(Egyetem tér 1-3. alagsor A/5 gyakorló (ÁA--1-081-01-12))</v>
      </c>
      <c r="M407" t="s">
        <v>1798</v>
      </c>
      <c r="N407" t="s">
        <v>1798</v>
      </c>
      <c r="Q407">
        <v>44693.539675925997</v>
      </c>
      <c r="R407" t="s">
        <v>4034</v>
      </c>
      <c r="S407" t="s">
        <v>3373</v>
      </c>
      <c r="T407" t="s">
        <v>3374</v>
      </c>
      <c r="U407" t="s">
        <v>3330</v>
      </c>
      <c r="V407" t="s">
        <v>4065</v>
      </c>
      <c r="W407" t="s">
        <v>3326</v>
      </c>
      <c r="Y407">
        <v>0</v>
      </c>
    </row>
    <row r="408" spans="1:25" x14ac:dyDescent="0.25">
      <c r="A408">
        <f>1*hirdetett_kurzusok_tabla[[#This Row],[Órarendi igények]]</f>
        <v>385</v>
      </c>
      <c r="B408" t="s">
        <v>1793</v>
      </c>
      <c r="C408" t="s">
        <v>2281</v>
      </c>
      <c r="D408" t="s">
        <v>1930</v>
      </c>
      <c r="E408" s="258"/>
      <c r="F408" t="s">
        <v>4096</v>
      </c>
      <c r="G408" t="s">
        <v>2177</v>
      </c>
      <c r="H408" t="s">
        <v>1871</v>
      </c>
      <c r="I408">
        <v>0</v>
      </c>
      <c r="J408" t="s">
        <v>2178</v>
      </c>
      <c r="K408">
        <v>0</v>
      </c>
      <c r="L408" t="str">
        <f>CONCATENATE(hirdetett_kurzusok_tabla[[#This Row],[Hét típusa]],hirdetett_kurzusok_tabla[[#This Row],[Órarendi információ]])</f>
        <v>SZE:12:00-14:00(Egyetem tér 1-3. alagsor A/5 gyakorló (ÁA--1-081-01-12))</v>
      </c>
      <c r="M408" t="s">
        <v>1798</v>
      </c>
      <c r="N408" t="s">
        <v>1798</v>
      </c>
      <c r="Q408">
        <v>44693.539675925997</v>
      </c>
      <c r="R408" t="s">
        <v>3854</v>
      </c>
      <c r="S408" t="s">
        <v>3329</v>
      </c>
      <c r="T408" t="s">
        <v>3323</v>
      </c>
      <c r="U408" t="s">
        <v>3324</v>
      </c>
      <c r="V408" t="s">
        <v>4065</v>
      </c>
      <c r="W408" t="s">
        <v>3326</v>
      </c>
      <c r="Y408">
        <v>0</v>
      </c>
    </row>
    <row r="409" spans="1:25" x14ac:dyDescent="0.25">
      <c r="A409">
        <f>1*hirdetett_kurzusok_tabla[[#This Row],[Órarendi igények]]</f>
        <v>386</v>
      </c>
      <c r="B409" t="s">
        <v>1793</v>
      </c>
      <c r="C409" t="s">
        <v>2346</v>
      </c>
      <c r="D409" t="s">
        <v>1881</v>
      </c>
      <c r="F409" t="s">
        <v>4064</v>
      </c>
      <c r="G409" t="s">
        <v>2177</v>
      </c>
      <c r="H409" t="s">
        <v>1871</v>
      </c>
      <c r="I409">
        <v>0</v>
      </c>
      <c r="J409" t="s">
        <v>2178</v>
      </c>
      <c r="K409">
        <v>0</v>
      </c>
      <c r="L409" t="str">
        <f>CONCATENATE(hirdetett_kurzusok_tabla[[#This Row],[Hét típusa]],hirdetett_kurzusok_tabla[[#This Row],[Órarendi információ]])</f>
        <v>SZE:14:00-16:00(Egyetem tér 1-3. alagsor A/5 gyakorló (ÁA--1-081-01-12))</v>
      </c>
      <c r="M409" t="s">
        <v>1798</v>
      </c>
      <c r="N409" t="s">
        <v>1798</v>
      </c>
      <c r="Q409">
        <v>44693.539675925997</v>
      </c>
      <c r="R409" t="s">
        <v>3854</v>
      </c>
      <c r="S409" t="s">
        <v>3329</v>
      </c>
      <c r="T409" t="s">
        <v>3324</v>
      </c>
      <c r="U409" t="s">
        <v>3350</v>
      </c>
      <c r="V409" t="s">
        <v>4065</v>
      </c>
      <c r="W409" t="s">
        <v>3326</v>
      </c>
      <c r="Y409">
        <v>0</v>
      </c>
    </row>
    <row r="410" spans="1:25" x14ac:dyDescent="0.25">
      <c r="A410">
        <f>1*hirdetett_kurzusok_tabla[[#This Row],[Órarendi igények]]</f>
        <v>387</v>
      </c>
      <c r="B410" t="s">
        <v>1793</v>
      </c>
      <c r="C410" t="s">
        <v>2176</v>
      </c>
      <c r="D410" t="s">
        <v>1939</v>
      </c>
      <c r="E410" s="258"/>
      <c r="F410" t="s">
        <v>4035</v>
      </c>
      <c r="G410" t="s">
        <v>2177</v>
      </c>
      <c r="H410" t="s">
        <v>1871</v>
      </c>
      <c r="I410">
        <v>0</v>
      </c>
      <c r="J410" t="s">
        <v>2178</v>
      </c>
      <c r="K410">
        <v>0</v>
      </c>
      <c r="L410" t="str">
        <f>CONCATENATE(hirdetett_kurzusok_tabla[[#This Row],[Hét típusa]],hirdetett_kurzusok_tabla[[#This Row],[Órarendi információ]])</f>
        <v>CS:12:00-14:00(Egyetem tér 1-3. IV. emelet 603. A/14 gyakorló (Multimédiás tárgyaló) (ÁA-4-603-01...</v>
      </c>
      <c r="M410" t="s">
        <v>1798</v>
      </c>
      <c r="N410" t="s">
        <v>1798</v>
      </c>
      <c r="Q410">
        <v>44693.539675925997</v>
      </c>
      <c r="R410" t="s">
        <v>3854</v>
      </c>
      <c r="S410" t="s">
        <v>3339</v>
      </c>
      <c r="T410" t="s">
        <v>3323</v>
      </c>
      <c r="U410" t="s">
        <v>3324</v>
      </c>
      <c r="V410" t="s">
        <v>4036</v>
      </c>
      <c r="W410" t="s">
        <v>3326</v>
      </c>
      <c r="Y410">
        <v>0</v>
      </c>
    </row>
    <row r="411" spans="1:25" x14ac:dyDescent="0.25">
      <c r="A411">
        <f>1*hirdetett_kurzusok_tabla[[#This Row],[Órarendi igények]]</f>
        <v>388</v>
      </c>
      <c r="B411" t="s">
        <v>1793</v>
      </c>
      <c r="C411" t="s">
        <v>2347</v>
      </c>
      <c r="D411" t="s">
        <v>1944</v>
      </c>
      <c r="E411" s="258"/>
      <c r="F411" t="s">
        <v>4097</v>
      </c>
      <c r="G411" t="s">
        <v>2177</v>
      </c>
      <c r="H411" t="s">
        <v>1871</v>
      </c>
      <c r="I411">
        <v>0</v>
      </c>
      <c r="J411" t="s">
        <v>2178</v>
      </c>
      <c r="K411">
        <v>0</v>
      </c>
      <c r="L411" t="str">
        <f>CONCATENATE(hirdetett_kurzusok_tabla[[#This Row],[Hét típusa]],hirdetett_kurzusok_tabla[[#This Row],[Órarendi információ]])</f>
        <v>CS:14:00-16:00(Egyetem tér 1-3. IV. emelet 603. A/14 gyakorló (Multimédiás tárgyaló) (ÁA-4-603-01...</v>
      </c>
      <c r="M411" t="s">
        <v>1798</v>
      </c>
      <c r="N411" t="s">
        <v>1798</v>
      </c>
      <c r="Q411">
        <v>44693.539675925997</v>
      </c>
      <c r="R411" t="s">
        <v>3854</v>
      </c>
      <c r="S411" t="s">
        <v>3339</v>
      </c>
      <c r="T411" t="s">
        <v>3324</v>
      </c>
      <c r="U411" t="s">
        <v>3350</v>
      </c>
      <c r="V411" t="s">
        <v>4036</v>
      </c>
      <c r="W411" t="s">
        <v>3326</v>
      </c>
      <c r="Y411">
        <v>0</v>
      </c>
    </row>
    <row r="412" spans="1:25" x14ac:dyDescent="0.25">
      <c r="A412">
        <f>1*hirdetett_kurzusok_tabla[[#This Row],[Órarendi igények]]</f>
        <v>389</v>
      </c>
      <c r="B412" t="s">
        <v>1793</v>
      </c>
      <c r="C412" t="s">
        <v>2179</v>
      </c>
      <c r="D412" t="s">
        <v>1910</v>
      </c>
      <c r="E412" s="258"/>
      <c r="F412" t="s">
        <v>4138</v>
      </c>
      <c r="G412" t="s">
        <v>2177</v>
      </c>
      <c r="H412" t="s">
        <v>1871</v>
      </c>
      <c r="I412">
        <v>0</v>
      </c>
      <c r="J412" t="s">
        <v>2178</v>
      </c>
      <c r="K412">
        <v>0</v>
      </c>
      <c r="L412" t="str">
        <f>CONCATENATE(hirdetett_kurzusok_tabla[[#This Row],[Hét típusa]],hirdetett_kurzusok_tabla[[#This Row],[Órarendi információ]])</f>
        <v>CS:08:00-10:00(B/2 Gyakorló (ÁB-0-002-01-11))</v>
      </c>
      <c r="M412" t="s">
        <v>1798</v>
      </c>
      <c r="N412" t="s">
        <v>1798</v>
      </c>
      <c r="Q412">
        <v>44693.539687500001</v>
      </c>
      <c r="R412" t="s">
        <v>4067</v>
      </c>
      <c r="S412" t="s">
        <v>3339</v>
      </c>
      <c r="T412" t="s">
        <v>3374</v>
      </c>
      <c r="U412" t="s">
        <v>3330</v>
      </c>
      <c r="V412" t="s">
        <v>4013</v>
      </c>
      <c r="W412" t="s">
        <v>3326</v>
      </c>
      <c r="Y412">
        <v>0</v>
      </c>
    </row>
    <row r="413" spans="1:25" x14ac:dyDescent="0.25">
      <c r="A413">
        <f>1*hirdetett_kurzusok_tabla[[#This Row],[Órarendi igények]]</f>
        <v>390</v>
      </c>
      <c r="B413" t="s">
        <v>1793</v>
      </c>
      <c r="C413" t="s">
        <v>2309</v>
      </c>
      <c r="D413" t="s">
        <v>1875</v>
      </c>
      <c r="E413" s="258"/>
      <c r="F413" t="s">
        <v>4066</v>
      </c>
      <c r="G413" t="s">
        <v>2177</v>
      </c>
      <c r="H413" t="s">
        <v>1871</v>
      </c>
      <c r="I413">
        <v>0</v>
      </c>
      <c r="J413" t="s">
        <v>2178</v>
      </c>
      <c r="K413">
        <v>0</v>
      </c>
      <c r="L413" t="str">
        <f>CONCATENATE(hirdetett_kurzusok_tabla[[#This Row],[Hét típusa]],hirdetett_kurzusok_tabla[[#This Row],[Órarendi információ]])</f>
        <v>CS:12:00-14:00(B/2 Gyakorló (ÁB-0-002-01-11))</v>
      </c>
      <c r="M413" t="s">
        <v>1798</v>
      </c>
      <c r="N413" t="s">
        <v>1798</v>
      </c>
      <c r="Q413">
        <v>44693.539687500001</v>
      </c>
      <c r="R413" t="s">
        <v>4067</v>
      </c>
      <c r="S413" t="s">
        <v>3339</v>
      </c>
      <c r="T413" t="s">
        <v>3323</v>
      </c>
      <c r="U413" t="s">
        <v>3324</v>
      </c>
      <c r="V413" t="s">
        <v>4013</v>
      </c>
      <c r="W413" t="s">
        <v>3326</v>
      </c>
      <c r="Y413">
        <v>0</v>
      </c>
    </row>
    <row r="414" spans="1:25" x14ac:dyDescent="0.25">
      <c r="A414">
        <f>1*hirdetett_kurzusok_tabla[[#This Row],[Órarendi igények]]</f>
        <v>391</v>
      </c>
      <c r="B414" t="s">
        <v>1793</v>
      </c>
      <c r="C414" t="s">
        <v>2180</v>
      </c>
      <c r="D414" t="s">
        <v>1926</v>
      </c>
      <c r="E414" s="258"/>
      <c r="F414" t="s">
        <v>4068</v>
      </c>
      <c r="G414" t="s">
        <v>2177</v>
      </c>
      <c r="H414" t="s">
        <v>1871</v>
      </c>
      <c r="I414">
        <v>0</v>
      </c>
      <c r="J414" t="s">
        <v>2178</v>
      </c>
      <c r="K414">
        <v>0</v>
      </c>
      <c r="L414" t="str">
        <f>CONCATENATE(hirdetett_kurzusok_tabla[[#This Row],[Hét típusa]],hirdetett_kurzusok_tabla[[#This Row],[Órarendi információ]])</f>
        <v>SZE:08:00-10:00(B/2 Gyakorló (ÁB-0-002-01-11))</v>
      </c>
      <c r="M414" t="s">
        <v>1798</v>
      </c>
      <c r="N414" t="s">
        <v>1798</v>
      </c>
      <c r="Q414">
        <v>44693.539687500001</v>
      </c>
      <c r="R414" t="s">
        <v>4067</v>
      </c>
      <c r="S414" t="s">
        <v>3329</v>
      </c>
      <c r="T414" t="s">
        <v>3374</v>
      </c>
      <c r="U414" t="s">
        <v>3330</v>
      </c>
      <c r="V414" t="s">
        <v>4013</v>
      </c>
      <c r="W414" t="s">
        <v>3326</v>
      </c>
      <c r="Y414">
        <v>0</v>
      </c>
    </row>
    <row r="415" spans="1:25" x14ac:dyDescent="0.25">
      <c r="A415">
        <f>1*hirdetett_kurzusok_tabla[[#This Row],[Órarendi igények]]</f>
        <v>392</v>
      </c>
      <c r="B415" t="s">
        <v>1793</v>
      </c>
      <c r="C415" t="s">
        <v>2181</v>
      </c>
      <c r="D415" t="s">
        <v>1954</v>
      </c>
      <c r="E415" s="258"/>
      <c r="F415" t="s">
        <v>4098</v>
      </c>
      <c r="G415" t="s">
        <v>2177</v>
      </c>
      <c r="H415" t="s">
        <v>1871</v>
      </c>
      <c r="I415">
        <v>0</v>
      </c>
      <c r="J415" t="s">
        <v>2178</v>
      </c>
      <c r="K415">
        <v>0</v>
      </c>
      <c r="L415" t="str">
        <f>CONCATENATE(hirdetett_kurzusok_tabla[[#This Row],[Hét típusa]],hirdetett_kurzusok_tabla[[#This Row],[Órarendi információ]])</f>
        <v>H:12:00-14:00(Egyetem tér 1-3. III. emelet 340. A/9 gyakorló (ÁA-3-340-01-11))</v>
      </c>
      <c r="M415" t="s">
        <v>1798</v>
      </c>
      <c r="N415" t="s">
        <v>1798</v>
      </c>
      <c r="Q415">
        <v>44693.539687500001</v>
      </c>
      <c r="R415" t="s">
        <v>3853</v>
      </c>
      <c r="S415" t="s">
        <v>3333</v>
      </c>
      <c r="T415" t="s">
        <v>3323</v>
      </c>
      <c r="U415" t="s">
        <v>3324</v>
      </c>
      <c r="V415" t="s">
        <v>4099</v>
      </c>
      <c r="W415" t="s">
        <v>3326</v>
      </c>
      <c r="Y415">
        <v>0</v>
      </c>
    </row>
    <row r="416" spans="1:25" x14ac:dyDescent="0.25">
      <c r="A416">
        <f>1*hirdetett_kurzusok_tabla[[#This Row],[Órarendi igények]]</f>
        <v>393</v>
      </c>
      <c r="B416" t="s">
        <v>1793</v>
      </c>
      <c r="C416" t="s">
        <v>2224</v>
      </c>
      <c r="D416" t="s">
        <v>1899</v>
      </c>
      <c r="E416" s="258"/>
      <c r="F416" t="s">
        <v>4124</v>
      </c>
      <c r="G416" t="s">
        <v>2177</v>
      </c>
      <c r="H416" t="s">
        <v>1871</v>
      </c>
      <c r="I416">
        <v>0</v>
      </c>
      <c r="J416" t="s">
        <v>2178</v>
      </c>
      <c r="K416">
        <v>0</v>
      </c>
      <c r="L416" t="str">
        <f>CONCATENATE(hirdetett_kurzusok_tabla[[#This Row],[Hét típusa]],hirdetett_kurzusok_tabla[[#This Row],[Órarendi információ]])</f>
        <v>H:14:00-16:00(Egyetem tér 1-3. III. emelet 340. A/9 gyakorló (ÁA-3-340-01-11))</v>
      </c>
      <c r="M416" t="s">
        <v>1798</v>
      </c>
      <c r="N416" t="s">
        <v>1798</v>
      </c>
      <c r="Q416">
        <v>44693.539687500001</v>
      </c>
      <c r="R416" t="s">
        <v>3853</v>
      </c>
      <c r="S416" t="s">
        <v>3333</v>
      </c>
      <c r="T416" t="s">
        <v>3324</v>
      </c>
      <c r="U416" t="s">
        <v>3350</v>
      </c>
      <c r="V416" t="s">
        <v>4099</v>
      </c>
      <c r="W416" t="s">
        <v>3326</v>
      </c>
      <c r="Y416">
        <v>0</v>
      </c>
    </row>
    <row r="417" spans="1:26" x14ac:dyDescent="0.25">
      <c r="A417">
        <f>1*hirdetett_kurzusok_tabla[[#This Row],[Órarendi igények]]</f>
        <v>394</v>
      </c>
      <c r="B417" t="s">
        <v>1793</v>
      </c>
      <c r="C417" t="s">
        <v>2310</v>
      </c>
      <c r="D417" t="s">
        <v>1877</v>
      </c>
      <c r="E417" s="258"/>
      <c r="F417" t="s">
        <v>4174</v>
      </c>
      <c r="G417" t="s">
        <v>2177</v>
      </c>
      <c r="H417" t="s">
        <v>1871</v>
      </c>
      <c r="I417">
        <v>0</v>
      </c>
      <c r="J417" t="s">
        <v>2178</v>
      </c>
      <c r="K417">
        <v>0</v>
      </c>
      <c r="L417" t="str">
        <f>CONCATENATE(hirdetett_kurzusok_tabla[[#This Row],[Hét típusa]],hirdetett_kurzusok_tabla[[#This Row],[Órarendi információ]])</f>
        <v>H:16:00-18:00(Egyetem tér 1-3. III. emelet 340. A/9 gyakorló (ÁA-3-340-01-11))</v>
      </c>
      <c r="M417" t="s">
        <v>1798</v>
      </c>
      <c r="N417" t="s">
        <v>1798</v>
      </c>
      <c r="Q417">
        <v>44693.539687500001</v>
      </c>
      <c r="R417" t="s">
        <v>3853</v>
      </c>
      <c r="S417" t="s">
        <v>3333</v>
      </c>
      <c r="T417" t="s">
        <v>3350</v>
      </c>
      <c r="U417" t="s">
        <v>4016</v>
      </c>
      <c r="V417" t="s">
        <v>4099</v>
      </c>
      <c r="W417" t="s">
        <v>3326</v>
      </c>
      <c r="Y417">
        <v>0</v>
      </c>
    </row>
    <row r="418" spans="1:26" x14ac:dyDescent="0.25">
      <c r="A418">
        <f>1*hirdetett_kurzusok_tabla[[#This Row],[Órarendi igények]]</f>
        <v>395</v>
      </c>
      <c r="B418" t="s">
        <v>1793</v>
      </c>
      <c r="C418" t="s">
        <v>2408</v>
      </c>
      <c r="D418" t="s">
        <v>1885</v>
      </c>
      <c r="E418" s="258"/>
      <c r="F418" t="s">
        <v>4175</v>
      </c>
      <c r="G418" t="s">
        <v>2177</v>
      </c>
      <c r="H418" t="s">
        <v>1871</v>
      </c>
      <c r="I418">
        <v>0</v>
      </c>
      <c r="J418" t="s">
        <v>2178</v>
      </c>
      <c r="K418">
        <v>0</v>
      </c>
      <c r="L418" t="str">
        <f>CONCATENATE(hirdetett_kurzusok_tabla[[#This Row],[Hét típusa]],hirdetett_kurzusok_tabla[[#This Row],[Órarendi információ]])</f>
        <v>K:16:00-18:00(Egyetem tér 1-3. III. emelet 340. A/9 gyakorló (ÁA-3-340-01-11))</v>
      </c>
      <c r="M418" t="s">
        <v>1798</v>
      </c>
      <c r="N418" t="s">
        <v>1798</v>
      </c>
      <c r="Q418">
        <v>44693.539687500001</v>
      </c>
      <c r="R418" t="s">
        <v>3853</v>
      </c>
      <c r="S418" t="s">
        <v>3322</v>
      </c>
      <c r="T418" t="s">
        <v>3350</v>
      </c>
      <c r="U418" t="s">
        <v>4016</v>
      </c>
      <c r="V418" t="s">
        <v>4099</v>
      </c>
      <c r="W418" t="s">
        <v>3326</v>
      </c>
      <c r="Y418">
        <v>0</v>
      </c>
    </row>
    <row r="419" spans="1:26" x14ac:dyDescent="0.25">
      <c r="A419">
        <f>1*hirdetett_kurzusok_tabla[[#This Row],[Órarendi igények]]</f>
        <v>396</v>
      </c>
      <c r="B419" t="s">
        <v>1793</v>
      </c>
      <c r="C419" t="s">
        <v>2225</v>
      </c>
      <c r="D419" t="s">
        <v>1879</v>
      </c>
      <c r="E419" s="258"/>
      <c r="F419" t="s">
        <v>4176</v>
      </c>
      <c r="G419" t="s">
        <v>2177</v>
      </c>
      <c r="H419" t="s">
        <v>1871</v>
      </c>
      <c r="I419">
        <v>0</v>
      </c>
      <c r="J419" t="s">
        <v>2178</v>
      </c>
      <c r="K419">
        <v>0</v>
      </c>
      <c r="L419" t="str">
        <f>CONCATENATE(hirdetett_kurzusok_tabla[[#This Row],[Hét típusa]],hirdetett_kurzusok_tabla[[#This Row],[Órarendi információ]])</f>
        <v>CS:10:00-12:00(B/1 Gyakorló (ÁB-0-001-01-11))</v>
      </c>
      <c r="M419" t="s">
        <v>1798</v>
      </c>
      <c r="N419" t="s">
        <v>1798</v>
      </c>
      <c r="Q419">
        <v>44693.539687500001</v>
      </c>
      <c r="R419" t="s">
        <v>4101</v>
      </c>
      <c r="S419" t="s">
        <v>3339</v>
      </c>
      <c r="T419" t="s">
        <v>3330</v>
      </c>
      <c r="U419" t="s">
        <v>3323</v>
      </c>
      <c r="V419" t="s">
        <v>4017</v>
      </c>
      <c r="W419" t="s">
        <v>3326</v>
      </c>
      <c r="Y419">
        <v>0</v>
      </c>
    </row>
    <row r="420" spans="1:26" x14ac:dyDescent="0.25">
      <c r="A420">
        <f>1*hirdetett_kurzusok_tabla[[#This Row],[Órarendi igények]]</f>
        <v>397</v>
      </c>
      <c r="B420" t="s">
        <v>1793</v>
      </c>
      <c r="C420" t="s">
        <v>2182</v>
      </c>
      <c r="D420" t="s">
        <v>1901</v>
      </c>
      <c r="E420" s="258"/>
      <c r="F420" t="s">
        <v>4100</v>
      </c>
      <c r="G420" t="s">
        <v>2177</v>
      </c>
      <c r="H420" t="s">
        <v>1871</v>
      </c>
      <c r="I420">
        <v>0</v>
      </c>
      <c r="J420" t="s">
        <v>2178</v>
      </c>
      <c r="K420">
        <v>0</v>
      </c>
      <c r="L420" t="str">
        <f>CONCATENATE(hirdetett_kurzusok_tabla[[#This Row],[Hét típusa]],hirdetett_kurzusok_tabla[[#This Row],[Órarendi információ]])</f>
        <v>CS:12:00-14:00(B/1 Gyakorló (ÁB-0-001-01-11))</v>
      </c>
      <c r="M420" t="s">
        <v>1798</v>
      </c>
      <c r="N420" t="s">
        <v>1798</v>
      </c>
      <c r="Q420">
        <v>44693.539687500001</v>
      </c>
      <c r="R420" t="s">
        <v>4101</v>
      </c>
      <c r="S420" t="s">
        <v>3339</v>
      </c>
      <c r="T420" t="s">
        <v>3323</v>
      </c>
      <c r="U420" t="s">
        <v>3324</v>
      </c>
      <c r="V420" t="s">
        <v>4017</v>
      </c>
      <c r="W420" t="s">
        <v>3326</v>
      </c>
      <c r="Y420">
        <v>0</v>
      </c>
    </row>
    <row r="421" spans="1:26" x14ac:dyDescent="0.25">
      <c r="A421">
        <f>1*hirdetett_kurzusok_tabla[[#This Row],[Órarendi igények]]</f>
        <v>398</v>
      </c>
      <c r="B421" t="s">
        <v>1793</v>
      </c>
      <c r="C421" t="s">
        <v>3932</v>
      </c>
      <c r="D421" t="s">
        <v>3713</v>
      </c>
      <c r="E421" s="258"/>
      <c r="F421" t="s">
        <v>5159</v>
      </c>
      <c r="G421" t="s">
        <v>3933</v>
      </c>
      <c r="H421" t="s">
        <v>1797</v>
      </c>
      <c r="I421">
        <v>30</v>
      </c>
      <c r="J421" t="s">
        <v>1345</v>
      </c>
      <c r="K421">
        <v>0</v>
      </c>
      <c r="L421" t="str">
        <f>CONCATENATE(hirdetett_kurzusok_tabla[[#This Row],[Hét típusa]],hirdetett_kurzusok_tabla[[#This Row],[Órarendi információ]])</f>
        <v>K:16:00-18:00(302-es B gyakorló 11. (Kecskeméti u.) (ÁB-3-302-01-12))</v>
      </c>
      <c r="M421" t="s">
        <v>1798</v>
      </c>
      <c r="N421" t="s">
        <v>1798</v>
      </c>
      <c r="Q421">
        <v>44713.629432870002</v>
      </c>
      <c r="R421" t="s">
        <v>4501</v>
      </c>
      <c r="S421" t="s">
        <v>3322</v>
      </c>
      <c r="T421" t="s">
        <v>3350</v>
      </c>
      <c r="U421" t="s">
        <v>4016</v>
      </c>
      <c r="V421" t="s">
        <v>5129</v>
      </c>
      <c r="W421" t="s">
        <v>3326</v>
      </c>
      <c r="Y421">
        <v>0</v>
      </c>
    </row>
    <row r="422" spans="1:26" x14ac:dyDescent="0.25">
      <c r="A422">
        <f>1*hirdetett_kurzusok_tabla[[#This Row],[Órarendi igények]]</f>
        <v>399</v>
      </c>
      <c r="B422" t="s">
        <v>1793</v>
      </c>
      <c r="C422" t="s">
        <v>3106</v>
      </c>
      <c r="D422" t="s">
        <v>2940</v>
      </c>
      <c r="G422" t="s">
        <v>3107</v>
      </c>
      <c r="H422" t="s">
        <v>1797</v>
      </c>
      <c r="I422">
        <v>0</v>
      </c>
      <c r="J422" t="s">
        <v>1331</v>
      </c>
      <c r="K422">
        <v>0</v>
      </c>
      <c r="L422" t="s">
        <v>1798</v>
      </c>
      <c r="M422" t="s">
        <v>1798</v>
      </c>
      <c r="N422" t="s">
        <v>1798</v>
      </c>
      <c r="Q422">
        <v>44700.564502314999</v>
      </c>
      <c r="Y422">
        <v>0</v>
      </c>
      <c r="Z422" t="s">
        <v>2943</v>
      </c>
    </row>
    <row r="423" spans="1:26" x14ac:dyDescent="0.25">
      <c r="A423">
        <f>1*hirdetett_kurzusok_tabla[[#This Row],[Órarendi igények]]</f>
        <v>400</v>
      </c>
      <c r="B423" t="s">
        <v>1793</v>
      </c>
      <c r="C423" t="s">
        <v>3082</v>
      </c>
      <c r="D423" t="s">
        <v>2940</v>
      </c>
      <c r="E423" s="258"/>
      <c r="G423" t="s">
        <v>3083</v>
      </c>
      <c r="H423" t="s">
        <v>1797</v>
      </c>
      <c r="I423">
        <v>0</v>
      </c>
      <c r="J423" t="s">
        <v>1331</v>
      </c>
      <c r="K423">
        <v>0</v>
      </c>
      <c r="L423" t="s">
        <v>1798</v>
      </c>
      <c r="M423" t="s">
        <v>1798</v>
      </c>
      <c r="N423" t="s">
        <v>1798</v>
      </c>
      <c r="Q423">
        <v>44700.556180555999</v>
      </c>
      <c r="R423" t="s">
        <v>3540</v>
      </c>
      <c r="Y423">
        <v>0</v>
      </c>
      <c r="Z423" t="s">
        <v>2943</v>
      </c>
    </row>
    <row r="424" spans="1:26" x14ac:dyDescent="0.25">
      <c r="A424">
        <f>1*hirdetett_kurzusok_tabla[[#This Row],[Órarendi igények]]</f>
        <v>401</v>
      </c>
      <c r="B424" t="s">
        <v>1793</v>
      </c>
      <c r="C424" t="s">
        <v>3695</v>
      </c>
      <c r="D424" t="s">
        <v>3645</v>
      </c>
      <c r="E424" s="258"/>
      <c r="F424" t="s">
        <v>4663</v>
      </c>
      <c r="G424" t="s">
        <v>3696</v>
      </c>
      <c r="H424" t="s">
        <v>1797</v>
      </c>
      <c r="I424">
        <v>7</v>
      </c>
      <c r="J424" t="s">
        <v>1339</v>
      </c>
      <c r="K424">
        <v>0</v>
      </c>
      <c r="L424" t="str">
        <f>CONCATENATE(hirdetett_kurzusok_tabla[[#This Row],[Hét típusa]],hirdetett_kurzusok_tabla[[#This Row],[Órarendi információ]])</f>
        <v>SZE:18:00-20:00(Egyetem tér 1-3. III. emelet 340. A/9 gyakorló (ÁA-3-340-01-11))</v>
      </c>
      <c r="M424" t="s">
        <v>1798</v>
      </c>
      <c r="N424" t="s">
        <v>1798</v>
      </c>
      <c r="O424" t="s">
        <v>3445</v>
      </c>
      <c r="P424" t="s">
        <v>5071</v>
      </c>
      <c r="Q424">
        <v>44711.677372685001</v>
      </c>
      <c r="R424" t="s">
        <v>3854</v>
      </c>
      <c r="S424" t="s">
        <v>3329</v>
      </c>
      <c r="T424" t="s">
        <v>4016</v>
      </c>
      <c r="U424" t="s">
        <v>4026</v>
      </c>
      <c r="V424" t="s">
        <v>4099</v>
      </c>
      <c r="W424" t="s">
        <v>3326</v>
      </c>
      <c r="Y424">
        <v>0</v>
      </c>
    </row>
    <row r="425" spans="1:26" x14ac:dyDescent="0.25">
      <c r="A425">
        <f>1*hirdetett_kurzusok_tabla[[#This Row],[Órarendi igények]]</f>
        <v>402</v>
      </c>
      <c r="B425" t="s">
        <v>1793</v>
      </c>
      <c r="C425" t="s">
        <v>3693</v>
      </c>
      <c r="D425" t="s">
        <v>3658</v>
      </c>
      <c r="E425" s="258"/>
      <c r="F425" t="s">
        <v>4677</v>
      </c>
      <c r="G425" t="s">
        <v>3694</v>
      </c>
      <c r="H425" t="s">
        <v>1797</v>
      </c>
      <c r="I425">
        <v>25</v>
      </c>
      <c r="J425" t="s">
        <v>1343</v>
      </c>
      <c r="K425">
        <v>0</v>
      </c>
      <c r="L425" t="str">
        <f>CONCATENATE(hirdetett_kurzusok_tabla[[#This Row],[Hét típusa]],hirdetett_kurzusok_tabla[[#This Row],[Órarendi információ]])</f>
        <v>SZE:14:00-16:00(Egyetem tér 1-3. I. emelet 106. I. tanterem (Somló auditórium) (ÁA-1-106-01-11))</v>
      </c>
      <c r="M425" t="s">
        <v>1798</v>
      </c>
      <c r="N425" t="s">
        <v>1798</v>
      </c>
      <c r="O425" t="s">
        <v>3425</v>
      </c>
      <c r="Q425">
        <v>44711.588449073999</v>
      </c>
      <c r="R425" t="s">
        <v>3908</v>
      </c>
      <c r="S425" t="s">
        <v>3329</v>
      </c>
      <c r="T425" t="s">
        <v>3324</v>
      </c>
      <c r="U425" t="s">
        <v>3350</v>
      </c>
      <c r="V425" t="s">
        <v>4409</v>
      </c>
      <c r="W425" t="s">
        <v>3326</v>
      </c>
      <c r="Y425">
        <v>0</v>
      </c>
    </row>
    <row r="426" spans="1:26" x14ac:dyDescent="0.25">
      <c r="A426">
        <f>1*hirdetett_kurzusok_tabla[[#This Row],[Órarendi igények]]</f>
        <v>403</v>
      </c>
      <c r="B426" t="s">
        <v>1793</v>
      </c>
      <c r="C426" t="s">
        <v>3855</v>
      </c>
      <c r="D426" t="s">
        <v>3713</v>
      </c>
      <c r="E426" s="258"/>
      <c r="F426" t="s">
        <v>4740</v>
      </c>
      <c r="G426" t="s">
        <v>3856</v>
      </c>
      <c r="H426" t="s">
        <v>1797</v>
      </c>
      <c r="I426">
        <v>40</v>
      </c>
      <c r="J426" t="s">
        <v>1341</v>
      </c>
      <c r="K426">
        <v>0</v>
      </c>
      <c r="L426" t="str">
        <f>CONCATENATE(hirdetett_kurzusok_tabla[[#This Row],[Hét típusa]],hirdetett_kurzusok_tabla[[#This Row],[Órarendi információ]])</f>
        <v>CS:12:00-14:00(Egyetem tér 1-3. IV. emelet VIII. tanterem (Vécsey auditórium) (ÁA-4-503-01-11))</v>
      </c>
      <c r="M426" t="s">
        <v>1798</v>
      </c>
      <c r="N426" t="s">
        <v>1798</v>
      </c>
      <c r="Q426">
        <v>44713.633240741001</v>
      </c>
      <c r="R426" t="s">
        <v>4431</v>
      </c>
      <c r="S426" t="s">
        <v>3339</v>
      </c>
      <c r="T426" t="s">
        <v>3323</v>
      </c>
      <c r="U426" t="s">
        <v>3324</v>
      </c>
      <c r="V426" t="s">
        <v>4589</v>
      </c>
      <c r="W426" t="s">
        <v>3326</v>
      </c>
      <c r="Y426">
        <v>0</v>
      </c>
    </row>
    <row r="427" spans="1:26" x14ac:dyDescent="0.25">
      <c r="A427">
        <f>1*hirdetett_kurzusok_tabla[[#This Row],[Órarendi igények]]</f>
        <v>404</v>
      </c>
      <c r="B427" t="s">
        <v>1855</v>
      </c>
      <c r="C427" t="s">
        <v>3880</v>
      </c>
      <c r="D427" t="s">
        <v>3713</v>
      </c>
      <c r="E427" s="258"/>
      <c r="F427" t="s">
        <v>5128</v>
      </c>
      <c r="G427" t="s">
        <v>3881</v>
      </c>
      <c r="H427" t="s">
        <v>1797</v>
      </c>
      <c r="I427">
        <v>30</v>
      </c>
      <c r="J427" t="s">
        <v>3882</v>
      </c>
      <c r="K427">
        <v>0</v>
      </c>
      <c r="L427" t="str">
        <f>CONCATENATE(hirdetett_kurzusok_tabla[[#This Row],[Hét típusa]],hirdetett_kurzusok_tabla[[#This Row],[Órarendi információ]])</f>
        <v>SZE:16:00-18:00(302-es B gyakorló 11. (Kecskeméti u.) (ÁB-3-302-01-12))</v>
      </c>
      <c r="M427" t="s">
        <v>1798</v>
      </c>
      <c r="N427" t="s">
        <v>1798</v>
      </c>
      <c r="P427" t="s">
        <v>3741</v>
      </c>
      <c r="Q427">
        <v>44713.630578703996</v>
      </c>
      <c r="R427" t="s">
        <v>3509</v>
      </c>
      <c r="S427" t="s">
        <v>3329</v>
      </c>
      <c r="T427" t="s">
        <v>3350</v>
      </c>
      <c r="U427" t="s">
        <v>4016</v>
      </c>
      <c r="V427" t="s">
        <v>5129</v>
      </c>
      <c r="W427" t="s">
        <v>3326</v>
      </c>
      <c r="Y427">
        <v>0</v>
      </c>
    </row>
    <row r="428" spans="1:26" x14ac:dyDescent="0.25">
      <c r="A428">
        <f>1*hirdetett_kurzusok_tabla[[#This Row],[Órarendi igények]]</f>
        <v>406</v>
      </c>
      <c r="B428" t="s">
        <v>1855</v>
      </c>
      <c r="C428" t="s">
        <v>3772</v>
      </c>
      <c r="D428" t="s">
        <v>3713</v>
      </c>
      <c r="E428" s="258"/>
      <c r="F428" t="s">
        <v>5157</v>
      </c>
      <c r="G428" t="s">
        <v>3773</v>
      </c>
      <c r="H428" t="s">
        <v>1797</v>
      </c>
      <c r="I428">
        <v>25</v>
      </c>
      <c r="J428" t="s">
        <v>1376</v>
      </c>
      <c r="K428">
        <v>0</v>
      </c>
      <c r="L428" t="str">
        <f>CONCATENATE(hirdetett_kurzusok_tabla[[#This Row],[Hét típusa]],hirdetett_kurzusok_tabla[[#This Row],[Órarendi információ]])</f>
        <v>K:16:00-18:00(310-es B/15 Gyakorló (ÁB-3-310-01-12))</v>
      </c>
      <c r="M428" t="s">
        <v>1798</v>
      </c>
      <c r="N428" t="s">
        <v>1798</v>
      </c>
      <c r="P428" t="s">
        <v>4338</v>
      </c>
      <c r="Q428">
        <v>44713.501053241002</v>
      </c>
      <c r="R428" t="s">
        <v>4504</v>
      </c>
      <c r="S428" t="s">
        <v>3322</v>
      </c>
      <c r="T428" t="s">
        <v>3350</v>
      </c>
      <c r="U428" t="s">
        <v>4016</v>
      </c>
      <c r="V428" t="s">
        <v>5099</v>
      </c>
      <c r="W428" t="s">
        <v>3326</v>
      </c>
      <c r="Y428">
        <v>0</v>
      </c>
    </row>
    <row r="429" spans="1:26" x14ac:dyDescent="0.25">
      <c r="A429">
        <f>1*hirdetett_kurzusok_tabla[[#This Row],[Órarendi igények]]</f>
        <v>407</v>
      </c>
      <c r="B429" t="s">
        <v>1855</v>
      </c>
      <c r="C429" t="s">
        <v>1856</v>
      </c>
      <c r="D429" t="s">
        <v>1795</v>
      </c>
      <c r="E429" s="258"/>
      <c r="F429" t="s">
        <v>3416</v>
      </c>
      <c r="G429" t="s">
        <v>1857</v>
      </c>
      <c r="H429" t="s">
        <v>1797</v>
      </c>
      <c r="I429">
        <v>666</v>
      </c>
      <c r="J429" t="s">
        <v>552</v>
      </c>
      <c r="K429">
        <v>0</v>
      </c>
      <c r="L429" t="str">
        <f>CONCATENATE(hirdetett_kurzusok_tabla[[#This Row],[Hét típusa]],hirdetett_kurzusok_tabla[[#This Row],[Órarendi információ]])</f>
        <v>SZE:12:00-14:00(Egyetem tér 1-3. II 1/2 emelet VII. tanterem (Nagy Ernő auditórium) (ÁA-2,5-305-0...</v>
      </c>
      <c r="M429" t="s">
        <v>1798</v>
      </c>
      <c r="N429" t="s">
        <v>1798</v>
      </c>
      <c r="Q429">
        <v>44692.646597222003</v>
      </c>
      <c r="S429" t="s">
        <v>3329</v>
      </c>
      <c r="T429" t="s">
        <v>3323</v>
      </c>
      <c r="U429" t="s">
        <v>3324</v>
      </c>
      <c r="V429" t="s">
        <v>3334</v>
      </c>
      <c r="W429" t="s">
        <v>3326</v>
      </c>
      <c r="Y429">
        <v>0</v>
      </c>
    </row>
    <row r="430" spans="1:26" x14ac:dyDescent="0.25">
      <c r="A430">
        <f>1*hirdetett_kurzusok_tabla[[#This Row],[Órarendi igények]]</f>
        <v>408</v>
      </c>
      <c r="B430" t="s">
        <v>1855</v>
      </c>
      <c r="C430" t="s">
        <v>2781</v>
      </c>
      <c r="D430" t="s">
        <v>1795</v>
      </c>
      <c r="E430" s="258" t="s">
        <v>26</v>
      </c>
      <c r="F430" t="s">
        <v>4999</v>
      </c>
      <c r="G430" t="s">
        <v>2782</v>
      </c>
      <c r="H430" t="s">
        <v>1797</v>
      </c>
      <c r="I430">
        <v>666</v>
      </c>
      <c r="J430" t="s">
        <v>552</v>
      </c>
      <c r="K430">
        <v>0</v>
      </c>
      <c r="L430" t="str">
        <f>CONCATENATE(hirdetett_kurzusok_tabla[[#This Row],[Hét típusa]],hirdetett_kurzusok_tabla[[#This Row],[Órarendi információ]])</f>
        <v>++SZO:12:30-14:00(Egyetem tér 1-3. II 1/2 emelet VII. tanterem (Nagy Ernő auditórium) (ÁA-2,5-305-0...</v>
      </c>
      <c r="M430" t="s">
        <v>1798</v>
      </c>
      <c r="N430" t="s">
        <v>1798</v>
      </c>
      <c r="Q430">
        <v>44698.671655093</v>
      </c>
      <c r="S430" t="s">
        <v>4770</v>
      </c>
      <c r="T430" t="s">
        <v>4774</v>
      </c>
      <c r="U430" t="s">
        <v>3324</v>
      </c>
      <c r="V430" t="s">
        <v>3334</v>
      </c>
      <c r="W430" t="s">
        <v>4834</v>
      </c>
      <c r="Y430">
        <v>0</v>
      </c>
    </row>
    <row r="431" spans="1:26" x14ac:dyDescent="0.25">
      <c r="A431">
        <f>1*hirdetett_kurzusok_tabla[[#This Row],[Órarendi igények]]</f>
        <v>409</v>
      </c>
      <c r="B431" t="s">
        <v>1855</v>
      </c>
      <c r="C431" t="s">
        <v>2648</v>
      </c>
      <c r="D431" t="s">
        <v>2151</v>
      </c>
      <c r="E431" s="258"/>
      <c r="G431" t="s">
        <v>2446</v>
      </c>
      <c r="H431" t="s">
        <v>1871</v>
      </c>
      <c r="I431">
        <v>0</v>
      </c>
      <c r="J431" t="s">
        <v>2447</v>
      </c>
      <c r="K431">
        <v>0</v>
      </c>
      <c r="L431" t="s">
        <v>1798</v>
      </c>
      <c r="M431" t="s">
        <v>1798</v>
      </c>
      <c r="N431" t="s">
        <v>1798</v>
      </c>
      <c r="Q431">
        <v>44693.748287037</v>
      </c>
      <c r="Y431">
        <v>0</v>
      </c>
    </row>
    <row r="432" spans="1:26" x14ac:dyDescent="0.25">
      <c r="A432">
        <f>1*hirdetett_kurzusok_tabla[[#This Row],[Órarendi igények]]</f>
        <v>410</v>
      </c>
      <c r="B432" t="s">
        <v>1855</v>
      </c>
      <c r="C432" t="s">
        <v>2510</v>
      </c>
      <c r="D432" t="s">
        <v>1869</v>
      </c>
      <c r="F432" t="s">
        <v>4560</v>
      </c>
      <c r="G432" t="s">
        <v>2446</v>
      </c>
      <c r="H432" t="s">
        <v>1871</v>
      </c>
      <c r="I432">
        <v>0</v>
      </c>
      <c r="J432" t="s">
        <v>2447</v>
      </c>
      <c r="K432">
        <v>0</v>
      </c>
      <c r="L432" t="str">
        <f>CONCATENATE(hirdetett_kurzusok_tabla[[#This Row],[Hét típusa]],hirdetett_kurzusok_tabla[[#This Row],[Órarendi információ]])</f>
        <v>K:10:00-12:00(Egyetem tér 1-3. I. emelet 125. A/7 gyakorló (ÁA-1-125-01-11))</v>
      </c>
      <c r="M432" t="s">
        <v>1798</v>
      </c>
      <c r="N432" t="s">
        <v>1798</v>
      </c>
      <c r="Q432">
        <v>44693.748657406999</v>
      </c>
      <c r="R432" t="s">
        <v>1355</v>
      </c>
      <c r="S432" t="s">
        <v>3322</v>
      </c>
      <c r="T432" t="s">
        <v>3330</v>
      </c>
      <c r="U432" t="s">
        <v>3323</v>
      </c>
      <c r="V432" t="s">
        <v>4116</v>
      </c>
      <c r="W432" t="s">
        <v>3326</v>
      </c>
      <c r="Y432">
        <v>0</v>
      </c>
    </row>
    <row r="433" spans="1:25" x14ac:dyDescent="0.25">
      <c r="A433">
        <f>1*hirdetett_kurzusok_tabla[[#This Row],[Órarendi igények]]</f>
        <v>411</v>
      </c>
      <c r="B433" t="s">
        <v>1855</v>
      </c>
      <c r="C433" t="s">
        <v>2481</v>
      </c>
      <c r="D433" t="s">
        <v>1948</v>
      </c>
      <c r="F433" t="s">
        <v>4505</v>
      </c>
      <c r="G433" t="s">
        <v>2446</v>
      </c>
      <c r="H433" t="s">
        <v>1871</v>
      </c>
      <c r="I433">
        <v>0</v>
      </c>
      <c r="J433" t="s">
        <v>2447</v>
      </c>
      <c r="K433">
        <v>0</v>
      </c>
      <c r="L433" t="str">
        <f>CONCATENATE(hirdetett_kurzusok_tabla[[#This Row],[Hét típusa]],hirdetett_kurzusok_tabla[[#This Row],[Órarendi információ]])</f>
        <v>K:12:00-14:00(Egyetem tér 1-3. III. emelet 306. IX. tanterem (Grosschmid auditórium) (ÁA-3-306-01...</v>
      </c>
      <c r="M433" t="s">
        <v>1798</v>
      </c>
      <c r="N433" t="s">
        <v>1798</v>
      </c>
      <c r="Q433">
        <v>44693.748657406999</v>
      </c>
      <c r="R433" t="s">
        <v>1355</v>
      </c>
      <c r="S433" t="s">
        <v>3322</v>
      </c>
      <c r="T433" t="s">
        <v>3323</v>
      </c>
      <c r="U433" t="s">
        <v>3324</v>
      </c>
      <c r="V433" t="s">
        <v>4506</v>
      </c>
      <c r="W433" t="s">
        <v>3326</v>
      </c>
      <c r="Y433">
        <v>0</v>
      </c>
    </row>
    <row r="434" spans="1:25" x14ac:dyDescent="0.25">
      <c r="A434">
        <f>1*hirdetett_kurzusok_tabla[[#This Row],[Órarendi igények]]</f>
        <v>412</v>
      </c>
      <c r="B434" t="s">
        <v>1855</v>
      </c>
      <c r="C434" t="s">
        <v>2482</v>
      </c>
      <c r="D434" t="s">
        <v>1928</v>
      </c>
      <c r="E434" s="258"/>
      <c r="F434" t="s">
        <v>4507</v>
      </c>
      <c r="G434" t="s">
        <v>2446</v>
      </c>
      <c r="H434" t="s">
        <v>1871</v>
      </c>
      <c r="I434">
        <v>0</v>
      </c>
      <c r="J434" t="s">
        <v>2447</v>
      </c>
      <c r="K434">
        <v>0</v>
      </c>
      <c r="L434" t="str">
        <f>CONCATENATE(hirdetett_kurzusok_tabla[[#This Row],[Hét típusa]],hirdetett_kurzusok_tabla[[#This Row],[Órarendi információ]])</f>
        <v>K:14:00-16:00(Egyetem tér 1-3. I. emelet 109. II. tanterem (Dósa auditórium) (ÁA-1-109-01-11))</v>
      </c>
      <c r="M434" t="s">
        <v>1798</v>
      </c>
      <c r="N434" t="s">
        <v>1798</v>
      </c>
      <c r="Q434">
        <v>44693.748657406999</v>
      </c>
      <c r="R434" t="s">
        <v>1355</v>
      </c>
      <c r="S434" t="s">
        <v>3322</v>
      </c>
      <c r="T434" t="s">
        <v>3324</v>
      </c>
      <c r="U434" t="s">
        <v>3350</v>
      </c>
      <c r="V434" t="s">
        <v>4290</v>
      </c>
      <c r="W434" t="s">
        <v>3326</v>
      </c>
      <c r="Y434">
        <v>0</v>
      </c>
    </row>
    <row r="435" spans="1:25" x14ac:dyDescent="0.25">
      <c r="A435">
        <f>1*hirdetett_kurzusok_tabla[[#This Row],[Órarendi igények]]</f>
        <v>413</v>
      </c>
      <c r="B435" t="s">
        <v>1855</v>
      </c>
      <c r="C435" t="s">
        <v>2576</v>
      </c>
      <c r="D435" t="s">
        <v>1873</v>
      </c>
      <c r="E435" s="258"/>
      <c r="F435" t="s">
        <v>4383</v>
      </c>
      <c r="G435" t="s">
        <v>2446</v>
      </c>
      <c r="H435" t="s">
        <v>1871</v>
      </c>
      <c r="I435">
        <v>0</v>
      </c>
      <c r="J435" t="s">
        <v>2447</v>
      </c>
      <c r="K435">
        <v>0</v>
      </c>
      <c r="L435" t="str">
        <f>CONCATENATE(hirdetett_kurzusok_tabla[[#This Row],[Hét típusa]],hirdetett_kurzusok_tabla[[#This Row],[Órarendi információ]])</f>
        <v>H:08:00-10:00(B/14 Gyakorló (ÁB-3-307-01-11))</v>
      </c>
      <c r="M435" t="s">
        <v>1798</v>
      </c>
      <c r="N435" t="s">
        <v>1798</v>
      </c>
      <c r="Q435">
        <v>44693.748657406999</v>
      </c>
      <c r="R435" t="s">
        <v>3508</v>
      </c>
      <c r="S435" t="s">
        <v>3333</v>
      </c>
      <c r="T435" t="s">
        <v>3374</v>
      </c>
      <c r="U435" t="s">
        <v>3330</v>
      </c>
      <c r="V435" t="s">
        <v>4163</v>
      </c>
      <c r="W435" t="s">
        <v>3326</v>
      </c>
      <c r="Y435">
        <v>0</v>
      </c>
    </row>
    <row r="436" spans="1:25" x14ac:dyDescent="0.25">
      <c r="A436">
        <f>1*hirdetett_kurzusok_tabla[[#This Row],[Órarendi igények]]</f>
        <v>414</v>
      </c>
      <c r="B436" t="s">
        <v>1855</v>
      </c>
      <c r="C436" t="s">
        <v>2529</v>
      </c>
      <c r="D436" t="s">
        <v>1924</v>
      </c>
      <c r="F436" t="s">
        <v>4541</v>
      </c>
      <c r="G436" t="s">
        <v>2446</v>
      </c>
      <c r="H436" t="s">
        <v>1871</v>
      </c>
      <c r="I436">
        <v>0</v>
      </c>
      <c r="J436" t="s">
        <v>2447</v>
      </c>
      <c r="K436">
        <v>0</v>
      </c>
      <c r="L436" t="str">
        <f>CONCATENATE(hirdetett_kurzusok_tabla[[#This Row],[Hét típusa]],hirdetett_kurzusok_tabla[[#This Row],[Órarendi információ]])</f>
        <v>H:10:00-12:00(Magyar u. Földszint B/3 gyakorló  (ÁB-0-702-01-11))</v>
      </c>
      <c r="M436" t="s">
        <v>1798</v>
      </c>
      <c r="N436" t="s">
        <v>1798</v>
      </c>
      <c r="Q436">
        <v>44693.748657406999</v>
      </c>
      <c r="R436" t="s">
        <v>3508</v>
      </c>
      <c r="S436" t="s">
        <v>3333</v>
      </c>
      <c r="T436" t="s">
        <v>3330</v>
      </c>
      <c r="U436" t="s">
        <v>3323</v>
      </c>
      <c r="V436" t="s">
        <v>4260</v>
      </c>
      <c r="W436" t="s">
        <v>3326</v>
      </c>
      <c r="Y436">
        <v>0</v>
      </c>
    </row>
    <row r="437" spans="1:25" x14ac:dyDescent="0.25">
      <c r="A437">
        <f>1*hirdetett_kurzusok_tabla[[#This Row],[Órarendi igények]]</f>
        <v>415</v>
      </c>
      <c r="B437" t="s">
        <v>1855</v>
      </c>
      <c r="C437" t="s">
        <v>2483</v>
      </c>
      <c r="D437" t="s">
        <v>1942</v>
      </c>
      <c r="E437" s="258"/>
      <c r="F437" t="s">
        <v>4449</v>
      </c>
      <c r="G437" t="s">
        <v>2446</v>
      </c>
      <c r="H437" t="s">
        <v>1871</v>
      </c>
      <c r="I437">
        <v>0</v>
      </c>
      <c r="J437" t="s">
        <v>2447</v>
      </c>
      <c r="K437">
        <v>0</v>
      </c>
      <c r="L437" t="str">
        <f>CONCATENATE(hirdetett_kurzusok_tabla[[#This Row],[Hét típusa]],hirdetett_kurzusok_tabla[[#This Row],[Órarendi információ]])</f>
        <v>H:12:00-14:00(Magyar u. Földszint B/3 gyakorló  (ÁB-0-702-01-11))</v>
      </c>
      <c r="M437" t="s">
        <v>1798</v>
      </c>
      <c r="N437" t="s">
        <v>1798</v>
      </c>
      <c r="Q437">
        <v>44693.748657406999</v>
      </c>
      <c r="R437" t="s">
        <v>3508</v>
      </c>
      <c r="S437" t="s">
        <v>3333</v>
      </c>
      <c r="T437" t="s">
        <v>3323</v>
      </c>
      <c r="U437" t="s">
        <v>3324</v>
      </c>
      <c r="V437" t="s">
        <v>4260</v>
      </c>
      <c r="W437" t="s">
        <v>3326</v>
      </c>
      <c r="Y437">
        <v>0</v>
      </c>
    </row>
    <row r="438" spans="1:25" x14ac:dyDescent="0.25">
      <c r="A438">
        <f>1*hirdetett_kurzusok_tabla[[#This Row],[Órarendi igények]]</f>
        <v>416</v>
      </c>
      <c r="B438" t="s">
        <v>1855</v>
      </c>
      <c r="C438" t="s">
        <v>2643</v>
      </c>
      <c r="D438" t="s">
        <v>1907</v>
      </c>
      <c r="E438" s="258"/>
      <c r="F438" t="s">
        <v>4508</v>
      </c>
      <c r="G438" t="s">
        <v>2446</v>
      </c>
      <c r="H438" t="s">
        <v>1871</v>
      </c>
      <c r="I438">
        <v>0</v>
      </c>
      <c r="J438" t="s">
        <v>2447</v>
      </c>
      <c r="K438">
        <v>0</v>
      </c>
      <c r="L438" t="str">
        <f>CONCATENATE(hirdetett_kurzusok_tabla[[#This Row],[Hét típusa]],hirdetett_kurzusok_tabla[[#This Row],[Órarendi információ]])</f>
        <v>H:10:00-12:00(Kecskeméti u. 2. em. Lift, felvonó (ÁB-2-221-06-81))</v>
      </c>
      <c r="M438" t="s">
        <v>1798</v>
      </c>
      <c r="N438" t="s">
        <v>1798</v>
      </c>
      <c r="Q438">
        <v>44693.748668981003</v>
      </c>
      <c r="R438" t="s">
        <v>3509</v>
      </c>
      <c r="S438" t="s">
        <v>3333</v>
      </c>
      <c r="T438" t="s">
        <v>3330</v>
      </c>
      <c r="U438" t="s">
        <v>3323</v>
      </c>
      <c r="V438" t="s">
        <v>4385</v>
      </c>
      <c r="W438" t="s">
        <v>3326</v>
      </c>
      <c r="Y438">
        <v>0</v>
      </c>
    </row>
    <row r="439" spans="1:25" x14ac:dyDescent="0.25">
      <c r="A439">
        <f>1*hirdetett_kurzusok_tabla[[#This Row],[Órarendi igények]]</f>
        <v>417</v>
      </c>
      <c r="B439" t="s">
        <v>1855</v>
      </c>
      <c r="C439" t="s">
        <v>2445</v>
      </c>
      <c r="D439" t="s">
        <v>1930</v>
      </c>
      <c r="E439" s="258"/>
      <c r="F439" t="s">
        <v>4509</v>
      </c>
      <c r="G439" t="s">
        <v>2446</v>
      </c>
      <c r="H439" t="s">
        <v>1871</v>
      </c>
      <c r="I439">
        <v>0</v>
      </c>
      <c r="J439" t="s">
        <v>2447</v>
      </c>
      <c r="K439">
        <v>0</v>
      </c>
      <c r="L439" t="str">
        <f>CONCATENATE(hirdetett_kurzusok_tabla[[#This Row],[Hét típusa]],hirdetett_kurzusok_tabla[[#This Row],[Órarendi információ]])</f>
        <v>H:12:00-14:00(B/13 Gyakorló (ÁB-3-305-01-11))</v>
      </c>
      <c r="M439" t="s">
        <v>1798</v>
      </c>
      <c r="N439" t="s">
        <v>1798</v>
      </c>
      <c r="Q439">
        <v>44693.748668981003</v>
      </c>
      <c r="R439" t="s">
        <v>3509</v>
      </c>
      <c r="S439" t="s">
        <v>3333</v>
      </c>
      <c r="T439" t="s">
        <v>3323</v>
      </c>
      <c r="U439" t="s">
        <v>3324</v>
      </c>
      <c r="V439" t="s">
        <v>4092</v>
      </c>
      <c r="W439" t="s">
        <v>3326</v>
      </c>
      <c r="Y439">
        <v>0</v>
      </c>
    </row>
    <row r="440" spans="1:25" x14ac:dyDescent="0.25">
      <c r="A440">
        <f>1*hirdetett_kurzusok_tabla[[#This Row],[Órarendi igények]]</f>
        <v>418</v>
      </c>
      <c r="B440" t="s">
        <v>1855</v>
      </c>
      <c r="C440" t="s">
        <v>2511</v>
      </c>
      <c r="D440" t="s">
        <v>1881</v>
      </c>
      <c r="E440" s="258"/>
      <c r="F440" t="s">
        <v>4384</v>
      </c>
      <c r="G440" t="s">
        <v>2446</v>
      </c>
      <c r="H440" t="s">
        <v>1871</v>
      </c>
      <c r="I440">
        <v>0</v>
      </c>
      <c r="J440" t="s">
        <v>2447</v>
      </c>
      <c r="K440">
        <v>0</v>
      </c>
      <c r="L440" t="str">
        <f>CONCATENATE(hirdetett_kurzusok_tabla[[#This Row],[Hét típusa]],hirdetett_kurzusok_tabla[[#This Row],[Órarendi információ]])</f>
        <v>H:14:00-16:00(Kecskeméti u. 2. em. Lift, felvonó (ÁB-2-221-06-81))</v>
      </c>
      <c r="M440" t="s">
        <v>1798</v>
      </c>
      <c r="N440" t="s">
        <v>1798</v>
      </c>
      <c r="Q440">
        <v>44693.748668981003</v>
      </c>
      <c r="R440" t="s">
        <v>3509</v>
      </c>
      <c r="S440" t="s">
        <v>3333</v>
      </c>
      <c r="T440" t="s">
        <v>3324</v>
      </c>
      <c r="U440" t="s">
        <v>3350</v>
      </c>
      <c r="V440" t="s">
        <v>4385</v>
      </c>
      <c r="W440" t="s">
        <v>3326</v>
      </c>
      <c r="Y440">
        <v>0</v>
      </c>
    </row>
    <row r="441" spans="1:25" x14ac:dyDescent="0.25">
      <c r="A441">
        <f>1*hirdetett_kurzusok_tabla[[#This Row],[Órarendi igények]]</f>
        <v>419</v>
      </c>
      <c r="B441" t="s">
        <v>1855</v>
      </c>
      <c r="C441" t="s">
        <v>2530</v>
      </c>
      <c r="D441" t="s">
        <v>1939</v>
      </c>
      <c r="F441" t="s">
        <v>4542</v>
      </c>
      <c r="G441" t="s">
        <v>2446</v>
      </c>
      <c r="H441" t="s">
        <v>1871</v>
      </c>
      <c r="I441">
        <v>0</v>
      </c>
      <c r="J441" t="s">
        <v>2447</v>
      </c>
      <c r="K441">
        <v>0</v>
      </c>
      <c r="L441" t="str">
        <f>CONCATENATE(hirdetett_kurzusok_tabla[[#This Row],[Hét típusa]],hirdetett_kurzusok_tabla[[#This Row],[Órarendi információ]])</f>
        <v>K:10:00-12:00(Egyetem tér 1-3. földszint A/15 gyakorló (ÁA-0-028-01-12))</v>
      </c>
      <c r="M441" t="s">
        <v>1798</v>
      </c>
      <c r="N441" t="s">
        <v>1798</v>
      </c>
      <c r="Q441">
        <v>44693.748668981003</v>
      </c>
      <c r="R441" t="s">
        <v>3450</v>
      </c>
      <c r="S441" t="s">
        <v>3322</v>
      </c>
      <c r="T441" t="s">
        <v>3330</v>
      </c>
      <c r="U441" t="s">
        <v>3323</v>
      </c>
      <c r="V441" t="s">
        <v>4045</v>
      </c>
      <c r="W441" t="s">
        <v>3326</v>
      </c>
      <c r="Y441">
        <v>0</v>
      </c>
    </row>
    <row r="442" spans="1:25" x14ac:dyDescent="0.25">
      <c r="A442">
        <f>1*hirdetett_kurzusok_tabla[[#This Row],[Órarendi igények]]</f>
        <v>420</v>
      </c>
      <c r="B442" t="s">
        <v>1855</v>
      </c>
      <c r="C442" t="s">
        <v>2644</v>
      </c>
      <c r="D442" t="s">
        <v>1944</v>
      </c>
      <c r="F442" t="s">
        <v>4510</v>
      </c>
      <c r="G442" t="s">
        <v>2446</v>
      </c>
      <c r="H442" t="s">
        <v>1871</v>
      </c>
      <c r="I442">
        <v>0</v>
      </c>
      <c r="J442" t="s">
        <v>2447</v>
      </c>
      <c r="K442">
        <v>0</v>
      </c>
      <c r="L442" t="str">
        <f>CONCATENATE(hirdetett_kurzusok_tabla[[#This Row],[Hét típusa]],hirdetett_kurzusok_tabla[[#This Row],[Órarendi információ]])</f>
        <v>K:12:00-14:00(Egyetem tér 1-3. földszint A/15 gyakorló (ÁA-0-028-01-12))</v>
      </c>
      <c r="M442" t="s">
        <v>1798</v>
      </c>
      <c r="N442" t="s">
        <v>1798</v>
      </c>
      <c r="Q442">
        <v>44693.748668981003</v>
      </c>
      <c r="R442" t="s">
        <v>3450</v>
      </c>
      <c r="S442" t="s">
        <v>3322</v>
      </c>
      <c r="T442" t="s">
        <v>3323</v>
      </c>
      <c r="U442" t="s">
        <v>3324</v>
      </c>
      <c r="V442" t="s">
        <v>4045</v>
      </c>
      <c r="W442" t="s">
        <v>3326</v>
      </c>
      <c r="Y442">
        <v>0</v>
      </c>
    </row>
    <row r="443" spans="1:25" x14ac:dyDescent="0.25">
      <c r="A443">
        <f>1*hirdetett_kurzusok_tabla[[#This Row],[Órarendi igények]]</f>
        <v>421</v>
      </c>
      <c r="B443" t="s">
        <v>1855</v>
      </c>
      <c r="C443" t="s">
        <v>2645</v>
      </c>
      <c r="D443" t="s">
        <v>1910</v>
      </c>
      <c r="E443" s="258"/>
      <c r="F443" t="s">
        <v>4543</v>
      </c>
      <c r="G443" t="s">
        <v>2446</v>
      </c>
      <c r="H443" t="s">
        <v>1871</v>
      </c>
      <c r="I443">
        <v>0</v>
      </c>
      <c r="J443" t="s">
        <v>2447</v>
      </c>
      <c r="K443">
        <v>0</v>
      </c>
      <c r="L443" t="str">
        <f>CONCATENATE(hirdetett_kurzusok_tabla[[#This Row],[Hét típusa]],hirdetett_kurzusok_tabla[[#This Row],[Órarendi információ]])</f>
        <v>CS:14:00-16:00(Egyetem tér 1-3. III. emelet 321 PhD szoba (ÁA-3-321-01-13))</v>
      </c>
      <c r="M443" t="s">
        <v>1798</v>
      </c>
      <c r="N443" t="s">
        <v>1798</v>
      </c>
      <c r="Q443">
        <v>44693.748668981003</v>
      </c>
      <c r="R443" t="s">
        <v>3450</v>
      </c>
      <c r="S443" t="s">
        <v>3339</v>
      </c>
      <c r="T443" t="s">
        <v>3324</v>
      </c>
      <c r="U443" t="s">
        <v>3350</v>
      </c>
      <c r="V443" t="s">
        <v>4192</v>
      </c>
      <c r="W443" t="s">
        <v>3326</v>
      </c>
      <c r="Y443">
        <v>0</v>
      </c>
    </row>
    <row r="444" spans="1:25" x14ac:dyDescent="0.25">
      <c r="A444">
        <f>1*hirdetett_kurzusok_tabla[[#This Row],[Órarendi igények]]</f>
        <v>422</v>
      </c>
      <c r="B444" t="s">
        <v>1855</v>
      </c>
      <c r="C444" t="s">
        <v>2606</v>
      </c>
      <c r="D444" t="s">
        <v>1875</v>
      </c>
      <c r="E444" s="258"/>
      <c r="F444" t="s">
        <v>4406</v>
      </c>
      <c r="G444" t="s">
        <v>2446</v>
      </c>
      <c r="H444" t="s">
        <v>1871</v>
      </c>
      <c r="I444">
        <v>0</v>
      </c>
      <c r="J444" t="s">
        <v>2447</v>
      </c>
      <c r="K444">
        <v>0</v>
      </c>
      <c r="L444" t="str">
        <f>CONCATENATE(hirdetett_kurzusok_tabla[[#This Row],[Hét típusa]],hirdetett_kurzusok_tabla[[#This Row],[Órarendi információ]])</f>
        <v>K:16:00-18:00(Magyar u. Földszint B/3 gyakorló  (ÁB-0-702-01-11))</v>
      </c>
      <c r="M444" t="s">
        <v>1798</v>
      </c>
      <c r="N444" t="s">
        <v>1798</v>
      </c>
      <c r="Q444">
        <v>44693.748668981003</v>
      </c>
      <c r="R444" t="s">
        <v>3510</v>
      </c>
      <c r="S444" t="s">
        <v>3322</v>
      </c>
      <c r="T444" t="s">
        <v>3350</v>
      </c>
      <c r="U444" t="s">
        <v>4016</v>
      </c>
      <c r="V444" t="s">
        <v>4260</v>
      </c>
      <c r="W444" t="s">
        <v>3326</v>
      </c>
      <c r="Y444">
        <v>0</v>
      </c>
    </row>
    <row r="445" spans="1:25" x14ac:dyDescent="0.25">
      <c r="A445">
        <f>1*hirdetett_kurzusok_tabla[[#This Row],[Órarendi igények]]</f>
        <v>423</v>
      </c>
      <c r="B445" t="s">
        <v>1855</v>
      </c>
      <c r="C445" t="s">
        <v>2512</v>
      </c>
      <c r="D445" t="s">
        <v>1926</v>
      </c>
      <c r="E445" s="258"/>
      <c r="F445" t="s">
        <v>4511</v>
      </c>
      <c r="G445" t="s">
        <v>2446</v>
      </c>
      <c r="H445" t="s">
        <v>1871</v>
      </c>
      <c r="I445">
        <v>0</v>
      </c>
      <c r="J445" t="s">
        <v>2447</v>
      </c>
      <c r="K445">
        <v>0</v>
      </c>
      <c r="L445" t="str">
        <f>CONCATENATE(hirdetett_kurzusok_tabla[[#This Row],[Hét típusa]],hirdetett_kurzusok_tabla[[#This Row],[Órarendi információ]])</f>
        <v>K:14:00-16:00(B/1 Gyakorló (ÁB-0-001-01-11))</v>
      </c>
      <c r="M445" t="s">
        <v>1798</v>
      </c>
      <c r="N445" t="s">
        <v>1798</v>
      </c>
      <c r="Q445">
        <v>44693.748668981003</v>
      </c>
      <c r="R445" t="s">
        <v>3510</v>
      </c>
      <c r="S445" t="s">
        <v>3322</v>
      </c>
      <c r="T445" t="s">
        <v>3324</v>
      </c>
      <c r="U445" t="s">
        <v>3350</v>
      </c>
      <c r="V445" t="s">
        <v>4017</v>
      </c>
      <c r="W445" t="s">
        <v>3326</v>
      </c>
      <c r="Y445">
        <v>0</v>
      </c>
    </row>
    <row r="446" spans="1:25" x14ac:dyDescent="0.25">
      <c r="A446">
        <f>1*hirdetett_kurzusok_tabla[[#This Row],[Órarendi igények]]</f>
        <v>424</v>
      </c>
      <c r="B446" t="s">
        <v>1855</v>
      </c>
      <c r="C446" t="s">
        <v>2562</v>
      </c>
      <c r="D446" t="s">
        <v>1954</v>
      </c>
      <c r="E446" s="258"/>
      <c r="F446" t="s">
        <v>4450</v>
      </c>
      <c r="G446" t="s">
        <v>2446</v>
      </c>
      <c r="H446" t="s">
        <v>1871</v>
      </c>
      <c r="I446">
        <v>0</v>
      </c>
      <c r="J446" t="s">
        <v>2447</v>
      </c>
      <c r="K446">
        <v>0</v>
      </c>
      <c r="L446" t="str">
        <f>CONCATENATE(hirdetett_kurzusok_tabla[[#This Row],[Hét típusa]],hirdetett_kurzusok_tabla[[#This Row],[Órarendi információ]])</f>
        <v>H:16:00-18:00(B gyakorló 11. (Kecskeméti u.) (ÁB-3-302-01-12))</v>
      </c>
      <c r="M446" t="s">
        <v>1798</v>
      </c>
      <c r="N446" t="s">
        <v>1798</v>
      </c>
      <c r="Q446">
        <v>44693.748668981003</v>
      </c>
      <c r="R446" t="s">
        <v>3451</v>
      </c>
      <c r="S446" t="s">
        <v>3333</v>
      </c>
      <c r="T446" t="s">
        <v>3350</v>
      </c>
      <c r="U446" t="s">
        <v>4016</v>
      </c>
      <c r="V446" t="s">
        <v>4451</v>
      </c>
      <c r="W446" t="s">
        <v>3326</v>
      </c>
      <c r="Y446">
        <v>0</v>
      </c>
    </row>
    <row r="447" spans="1:25" x14ac:dyDescent="0.25">
      <c r="A447">
        <f>1*hirdetett_kurzusok_tabla[[#This Row],[Órarendi igények]]</f>
        <v>425</v>
      </c>
      <c r="B447" t="s">
        <v>1855</v>
      </c>
      <c r="C447" t="s">
        <v>2563</v>
      </c>
      <c r="D447" t="s">
        <v>1899</v>
      </c>
      <c r="F447" t="s">
        <v>4544</v>
      </c>
      <c r="G447" t="s">
        <v>2446</v>
      </c>
      <c r="H447" t="s">
        <v>1871</v>
      </c>
      <c r="I447">
        <v>0</v>
      </c>
      <c r="J447" t="s">
        <v>2447</v>
      </c>
      <c r="K447">
        <v>0</v>
      </c>
      <c r="L447" t="str">
        <f>CONCATENATE(hirdetett_kurzusok_tabla[[#This Row],[Hét típusa]],hirdetett_kurzusok_tabla[[#This Row],[Órarendi információ]])</f>
        <v>H:18:00-20:00(Egyetem tér 1-3. alagsor A/3 gyakorló (ÁA--1-072-73-01-12))</v>
      </c>
      <c r="M447" t="s">
        <v>1798</v>
      </c>
      <c r="N447" t="s">
        <v>1798</v>
      </c>
      <c r="Q447">
        <v>44693.748668981003</v>
      </c>
      <c r="R447" t="s">
        <v>3511</v>
      </c>
      <c r="S447" t="s">
        <v>3333</v>
      </c>
      <c r="T447" t="s">
        <v>4016</v>
      </c>
      <c r="U447" t="s">
        <v>4026</v>
      </c>
      <c r="V447" t="s">
        <v>4288</v>
      </c>
      <c r="W447" t="s">
        <v>3326</v>
      </c>
      <c r="Y447">
        <v>0</v>
      </c>
    </row>
    <row r="448" spans="1:25" x14ac:dyDescent="0.25">
      <c r="A448">
        <f>1*hirdetett_kurzusok_tabla[[#This Row],[Órarendi igények]]</f>
        <v>426</v>
      </c>
      <c r="B448" t="s">
        <v>1855</v>
      </c>
      <c r="C448" t="s">
        <v>2513</v>
      </c>
      <c r="D448" t="s">
        <v>1877</v>
      </c>
      <c r="E448" s="258"/>
      <c r="F448" t="s">
        <v>4386</v>
      </c>
      <c r="G448" t="s">
        <v>2446</v>
      </c>
      <c r="H448" t="s">
        <v>1871</v>
      </c>
      <c r="I448">
        <v>0</v>
      </c>
      <c r="J448" t="s">
        <v>2447</v>
      </c>
      <c r="K448">
        <v>0</v>
      </c>
      <c r="L448" t="str">
        <f>CONCATENATE(hirdetett_kurzusok_tabla[[#This Row],[Hét típusa]],hirdetett_kurzusok_tabla[[#This Row],[Órarendi információ]])</f>
        <v>K:10:00-12:00(B/2 Gyakorló (ÁB-0-002-01-11))</v>
      </c>
      <c r="M448" t="s">
        <v>1798</v>
      </c>
      <c r="N448" t="s">
        <v>1798</v>
      </c>
      <c r="Q448">
        <v>44693.748668981003</v>
      </c>
      <c r="R448" t="s">
        <v>3452</v>
      </c>
      <c r="S448" t="s">
        <v>3322</v>
      </c>
      <c r="T448" t="s">
        <v>3330</v>
      </c>
      <c r="U448" t="s">
        <v>3323</v>
      </c>
      <c r="V448" t="s">
        <v>4013</v>
      </c>
      <c r="W448" t="s">
        <v>3326</v>
      </c>
      <c r="Y448">
        <v>0</v>
      </c>
    </row>
    <row r="449" spans="1:26" x14ac:dyDescent="0.25">
      <c r="A449">
        <f>1*hirdetett_kurzusok_tabla[[#This Row],[Órarendi igények]]</f>
        <v>427</v>
      </c>
      <c r="B449" t="s">
        <v>1855</v>
      </c>
      <c r="C449" t="s">
        <v>2646</v>
      </c>
      <c r="D449" t="s">
        <v>1885</v>
      </c>
      <c r="F449" t="s">
        <v>4452</v>
      </c>
      <c r="G449" t="s">
        <v>2446</v>
      </c>
      <c r="H449" t="s">
        <v>1871</v>
      </c>
      <c r="I449">
        <v>0</v>
      </c>
      <c r="J449" t="s">
        <v>2447</v>
      </c>
      <c r="K449">
        <v>0</v>
      </c>
      <c r="L449" t="str">
        <f>CONCATENATE(hirdetett_kurzusok_tabla[[#This Row],[Hét típusa]],hirdetett_kurzusok_tabla[[#This Row],[Órarendi információ]])</f>
        <v>SZE:16:00-18:00(Egyetem tér 1-3. alagsor A/3 gyakorló (ÁA--1-072-73-01-12))</v>
      </c>
      <c r="M449" t="s">
        <v>1798</v>
      </c>
      <c r="N449" t="s">
        <v>1798</v>
      </c>
      <c r="Q449">
        <v>44693.748668981003</v>
      </c>
      <c r="R449" t="s">
        <v>3480</v>
      </c>
      <c r="S449" t="s">
        <v>3329</v>
      </c>
      <c r="T449" t="s">
        <v>3350</v>
      </c>
      <c r="U449" t="s">
        <v>4016</v>
      </c>
      <c r="V449" t="s">
        <v>4288</v>
      </c>
      <c r="W449" t="s">
        <v>3326</v>
      </c>
      <c r="Y449">
        <v>0</v>
      </c>
    </row>
    <row r="450" spans="1:26" x14ac:dyDescent="0.25">
      <c r="A450">
        <f>1*hirdetett_kurzusok_tabla[[#This Row],[Órarendi igények]]</f>
        <v>428</v>
      </c>
      <c r="B450" t="s">
        <v>1855</v>
      </c>
      <c r="C450" t="s">
        <v>2448</v>
      </c>
      <c r="D450" t="s">
        <v>1879</v>
      </c>
      <c r="E450" s="258"/>
      <c r="F450" t="s">
        <v>4387</v>
      </c>
      <c r="G450" t="s">
        <v>2446</v>
      </c>
      <c r="H450" t="s">
        <v>1871</v>
      </c>
      <c r="I450">
        <v>0</v>
      </c>
      <c r="J450" t="s">
        <v>2447</v>
      </c>
      <c r="K450">
        <v>0</v>
      </c>
      <c r="L450" t="str">
        <f>CONCATENATE(hirdetett_kurzusok_tabla[[#This Row],[Hét típusa]],hirdetett_kurzusok_tabla[[#This Row],[Órarendi információ]])</f>
        <v>SZE:16:00-18:00(B gyakorló 08. (Kecskeméti u.) (ÁB-2-205-01-11))</v>
      </c>
      <c r="M450" t="s">
        <v>1798</v>
      </c>
      <c r="N450" t="s">
        <v>1798</v>
      </c>
      <c r="Q450">
        <v>44693.748668981003</v>
      </c>
      <c r="R450" t="s">
        <v>3481</v>
      </c>
      <c r="S450" t="s">
        <v>3329</v>
      </c>
      <c r="T450" t="s">
        <v>3350</v>
      </c>
      <c r="U450" t="s">
        <v>4016</v>
      </c>
      <c r="V450" t="s">
        <v>4244</v>
      </c>
      <c r="W450" t="s">
        <v>3326</v>
      </c>
      <c r="Y450">
        <v>0</v>
      </c>
    </row>
    <row r="451" spans="1:26" x14ac:dyDescent="0.25">
      <c r="A451">
        <f>1*hirdetett_kurzusok_tabla[[#This Row],[Órarendi igények]]</f>
        <v>429</v>
      </c>
      <c r="B451" t="s">
        <v>1855</v>
      </c>
      <c r="C451" t="s">
        <v>2647</v>
      </c>
      <c r="D451" t="s">
        <v>1901</v>
      </c>
      <c r="E451" s="258"/>
      <c r="F451" t="s">
        <v>4453</v>
      </c>
      <c r="G451" t="s">
        <v>2446</v>
      </c>
      <c r="H451" t="s">
        <v>1871</v>
      </c>
      <c r="I451">
        <v>0</v>
      </c>
      <c r="J451" t="s">
        <v>2447</v>
      </c>
      <c r="K451">
        <v>0</v>
      </c>
      <c r="L451" t="str">
        <f>CONCATENATE(hirdetett_kurzusok_tabla[[#This Row],[Hét típusa]],hirdetett_kurzusok_tabla[[#This Row],[Órarendi információ]])</f>
        <v>CS:18:00-20:00(B/2 Gyakorló (ÁB-0-002-01-11))</v>
      </c>
      <c r="M451" t="s">
        <v>1798</v>
      </c>
      <c r="N451" t="s">
        <v>1798</v>
      </c>
      <c r="Q451">
        <v>44693.748668981003</v>
      </c>
      <c r="R451" t="s">
        <v>3564</v>
      </c>
      <c r="S451" t="s">
        <v>3339</v>
      </c>
      <c r="T451" t="s">
        <v>4016</v>
      </c>
      <c r="U451" t="s">
        <v>4026</v>
      </c>
      <c r="V451" t="s">
        <v>4013</v>
      </c>
      <c r="W451" t="s">
        <v>3326</v>
      </c>
      <c r="Y451">
        <v>0</v>
      </c>
    </row>
    <row r="452" spans="1:26" x14ac:dyDescent="0.25">
      <c r="A452">
        <f>1*hirdetett_kurzusok_tabla[[#This Row],[Órarendi igények]]</f>
        <v>430</v>
      </c>
      <c r="B452" t="s">
        <v>1855</v>
      </c>
      <c r="C452" t="s">
        <v>3030</v>
      </c>
      <c r="D452" t="s">
        <v>2940</v>
      </c>
      <c r="E452" s="258"/>
      <c r="G452" t="s">
        <v>3031</v>
      </c>
      <c r="H452" t="s">
        <v>1797</v>
      </c>
      <c r="I452">
        <v>0</v>
      </c>
      <c r="J452" t="s">
        <v>1354</v>
      </c>
      <c r="K452">
        <v>0</v>
      </c>
      <c r="L452" t="s">
        <v>1798</v>
      </c>
      <c r="M452" t="s">
        <v>1798</v>
      </c>
      <c r="N452" t="s">
        <v>1798</v>
      </c>
      <c r="Q452">
        <v>44700.563136573997</v>
      </c>
      <c r="Y452">
        <v>0</v>
      </c>
      <c r="Z452" t="s">
        <v>2943</v>
      </c>
    </row>
    <row r="453" spans="1:26" x14ac:dyDescent="0.25">
      <c r="A453">
        <f>1*hirdetett_kurzusok_tabla[[#This Row],[Órarendi igények]]</f>
        <v>431</v>
      </c>
      <c r="B453" t="s">
        <v>1855</v>
      </c>
      <c r="C453" t="s">
        <v>3032</v>
      </c>
      <c r="D453" t="s">
        <v>2940</v>
      </c>
      <c r="E453" s="258"/>
      <c r="G453" t="s">
        <v>3033</v>
      </c>
      <c r="H453" t="s">
        <v>1797</v>
      </c>
      <c r="I453">
        <v>0</v>
      </c>
      <c r="J453" t="s">
        <v>1354</v>
      </c>
      <c r="K453">
        <v>0</v>
      </c>
      <c r="L453" t="s">
        <v>1798</v>
      </c>
      <c r="M453" t="s">
        <v>1798</v>
      </c>
      <c r="N453" t="s">
        <v>1798</v>
      </c>
      <c r="Q453">
        <v>44700.557777777998</v>
      </c>
      <c r="Y453">
        <v>0</v>
      </c>
      <c r="Z453" t="s">
        <v>2943</v>
      </c>
    </row>
    <row r="454" spans="1:26" x14ac:dyDescent="0.25">
      <c r="A454">
        <f>1*hirdetett_kurzusok_tabla[[#This Row],[Órarendi igények]]</f>
        <v>432</v>
      </c>
      <c r="B454" t="s">
        <v>1855</v>
      </c>
      <c r="C454" t="s">
        <v>3670</v>
      </c>
      <c r="D454" t="s">
        <v>3645</v>
      </c>
      <c r="E454" s="258"/>
      <c r="F454" t="s">
        <v>4664</v>
      </c>
      <c r="G454" t="s">
        <v>3671</v>
      </c>
      <c r="H454" t="s">
        <v>1797</v>
      </c>
      <c r="I454">
        <v>20</v>
      </c>
      <c r="J454" t="s">
        <v>1374</v>
      </c>
      <c r="K454">
        <v>0</v>
      </c>
      <c r="L454" t="str">
        <f>CONCATENATE(hirdetett_kurzusok_tabla[[#This Row],[Hét típusa]],hirdetett_kurzusok_tabla[[#This Row],[Órarendi információ]])</f>
        <v>CS:16:00-18:00(Egyetem tér 1-3. IV. emelet 604. Informatikai labor 02. (ÁA-4-604-01-16))</v>
      </c>
      <c r="M454" t="s">
        <v>1798</v>
      </c>
      <c r="N454" t="s">
        <v>1798</v>
      </c>
      <c r="O454" t="s">
        <v>3445</v>
      </c>
      <c r="P454" t="s">
        <v>3741</v>
      </c>
      <c r="Q454">
        <v>44711.677928240999</v>
      </c>
      <c r="R454" t="s">
        <v>3450</v>
      </c>
      <c r="S454" t="s">
        <v>3339</v>
      </c>
      <c r="T454" t="s">
        <v>3350</v>
      </c>
      <c r="U454" t="s">
        <v>4016</v>
      </c>
      <c r="V454" t="s">
        <v>4041</v>
      </c>
      <c r="W454" t="s">
        <v>3326</v>
      </c>
      <c r="Y454">
        <v>0</v>
      </c>
    </row>
    <row r="455" spans="1:26" x14ac:dyDescent="0.25">
      <c r="A455">
        <f>1*hirdetett_kurzusok_tabla[[#This Row],[Órarendi igények]]</f>
        <v>433</v>
      </c>
      <c r="B455" t="s">
        <v>1855</v>
      </c>
      <c r="C455" t="s">
        <v>2934</v>
      </c>
      <c r="D455" t="s">
        <v>2919</v>
      </c>
      <c r="F455" t="s">
        <v>4711</v>
      </c>
      <c r="G455" t="s">
        <v>2935</v>
      </c>
      <c r="H455" t="s">
        <v>1871</v>
      </c>
      <c r="I455">
        <v>30</v>
      </c>
      <c r="J455" t="s">
        <v>574</v>
      </c>
      <c r="K455">
        <v>0</v>
      </c>
      <c r="L455" t="str">
        <f>CONCATENATE(hirdetett_kurzusok_tabla[[#This Row],[Hét típusa]],hirdetett_kurzusok_tabla[[#This Row],[Órarendi információ]])</f>
        <v>SZE:14:00-16:00(Egyetem tér 1-3. I. emelet 118. Navratil Ákos terem (ÁA-1-118-01-12))</v>
      </c>
      <c r="M455" t="s">
        <v>1798</v>
      </c>
      <c r="N455" t="s">
        <v>1798</v>
      </c>
      <c r="O455" t="s">
        <v>3445</v>
      </c>
      <c r="P455" t="s">
        <v>3610</v>
      </c>
      <c r="Q455">
        <v>44700.624421296001</v>
      </c>
      <c r="R455" t="s">
        <v>3611</v>
      </c>
      <c r="S455" t="s">
        <v>3329</v>
      </c>
      <c r="T455" t="s">
        <v>3324</v>
      </c>
      <c r="U455" t="s">
        <v>3350</v>
      </c>
      <c r="V455" t="s">
        <v>4032</v>
      </c>
      <c r="W455" t="s">
        <v>3326</v>
      </c>
      <c r="Y455">
        <v>0</v>
      </c>
    </row>
    <row r="456" spans="1:26" x14ac:dyDescent="0.25">
      <c r="A456">
        <f>1*hirdetett_kurzusok_tabla[[#This Row],[Órarendi igények]]</f>
        <v>435</v>
      </c>
      <c r="B456" t="s">
        <v>1855</v>
      </c>
      <c r="C456" t="s">
        <v>3054</v>
      </c>
      <c r="D456" t="s">
        <v>3012</v>
      </c>
      <c r="E456" s="258" t="s">
        <v>26</v>
      </c>
      <c r="F456" t="s">
        <v>5056</v>
      </c>
      <c r="G456" t="s">
        <v>3055</v>
      </c>
      <c r="H456" t="s">
        <v>1797</v>
      </c>
      <c r="I456">
        <v>40</v>
      </c>
      <c r="J456" t="s">
        <v>550</v>
      </c>
      <c r="K456">
        <v>0</v>
      </c>
      <c r="L456" t="str">
        <f>CONCATENATE(hirdetett_kurzusok_tabla[[#This Row],[Hét típusa]],hirdetett_kurzusok_tabla[[#This Row],[Órarendi információ]])</f>
        <v>++SZO:14:30-15:50(Egyetem tér 1-3. IV. emelet VIII. tanterem (Vécsey auditórium) (ÁA-4-503-01-11));...</v>
      </c>
      <c r="M456" t="s">
        <v>1798</v>
      </c>
      <c r="N456" t="s">
        <v>1798</v>
      </c>
      <c r="Q456">
        <v>44700.719699073998</v>
      </c>
      <c r="R456" t="s">
        <v>3749</v>
      </c>
      <c r="S456" t="s">
        <v>4770</v>
      </c>
      <c r="T456" t="s">
        <v>4809</v>
      </c>
      <c r="U456" t="s">
        <v>4888</v>
      </c>
      <c r="V456" t="s">
        <v>4589</v>
      </c>
      <c r="W456" t="s">
        <v>4834</v>
      </c>
      <c r="Y456">
        <v>0</v>
      </c>
    </row>
    <row r="457" spans="1:26" x14ac:dyDescent="0.25">
      <c r="A457">
        <f>1*hirdetett_kurzusok_tabla[[#This Row],[Órarendi igények]]</f>
        <v>435</v>
      </c>
      <c r="B457" t="s">
        <v>1855</v>
      </c>
      <c r="C457" t="s">
        <v>3054</v>
      </c>
      <c r="D457" t="s">
        <v>3012</v>
      </c>
      <c r="E457" s="258" t="s">
        <v>26</v>
      </c>
      <c r="F457" t="s">
        <v>5056</v>
      </c>
      <c r="G457" t="s">
        <v>3055</v>
      </c>
      <c r="H457" t="s">
        <v>1797</v>
      </c>
      <c r="I457">
        <v>40</v>
      </c>
      <c r="J457" t="s">
        <v>550</v>
      </c>
      <c r="K457">
        <v>0</v>
      </c>
      <c r="L457" t="str">
        <f>CONCATENATE(hirdetett_kurzusok_tabla[[#This Row],[Hét típusa]],hirdetett_kurzusok_tabla[[#This Row],[Órarendi információ]])</f>
        <v>++SZO:14:30-15:50(Egyetem tér 1-3. IV. emelet VIII. tanterem (Vécsey auditórium) (ÁA-4-503-01-11));...</v>
      </c>
      <c r="M457" t="s">
        <v>1798</v>
      </c>
      <c r="N457" t="s">
        <v>1798</v>
      </c>
      <c r="Q457">
        <v>44700.719699073998</v>
      </c>
      <c r="R457" t="s">
        <v>3749</v>
      </c>
      <c r="S457" t="s">
        <v>4770</v>
      </c>
      <c r="T457" t="s">
        <v>4809</v>
      </c>
      <c r="U457" t="s">
        <v>4888</v>
      </c>
      <c r="V457" t="s">
        <v>4589</v>
      </c>
      <c r="W457" t="s">
        <v>4816</v>
      </c>
      <c r="Y457">
        <v>0</v>
      </c>
    </row>
    <row r="458" spans="1:26" x14ac:dyDescent="0.25">
      <c r="A458">
        <f>1*hirdetett_kurzusok_tabla[[#This Row],[Órarendi igények]]</f>
        <v>435</v>
      </c>
      <c r="B458" t="s">
        <v>1855</v>
      </c>
      <c r="C458" t="s">
        <v>3054</v>
      </c>
      <c r="D458" t="s">
        <v>3012</v>
      </c>
      <c r="E458" s="258" t="s">
        <v>26</v>
      </c>
      <c r="F458" t="s">
        <v>5056</v>
      </c>
      <c r="G458" t="s">
        <v>3055</v>
      </c>
      <c r="H458" t="s">
        <v>1797</v>
      </c>
      <c r="I458">
        <v>40</v>
      </c>
      <c r="J458" t="s">
        <v>550</v>
      </c>
      <c r="K458">
        <v>0</v>
      </c>
      <c r="L458" t="str">
        <f>CONCATENATE(hirdetett_kurzusok_tabla[[#This Row],[Hét típusa]],hirdetett_kurzusok_tabla[[#This Row],[Órarendi információ]])</f>
        <v>++SZO:14:30-15:50(Egyetem tér 1-3. IV. emelet VIII. tanterem (Vécsey auditórium) (ÁA-4-503-01-11));...</v>
      </c>
      <c r="M458" t="s">
        <v>1798</v>
      </c>
      <c r="N458" t="s">
        <v>1798</v>
      </c>
      <c r="Q458">
        <v>44700.719699073998</v>
      </c>
      <c r="R458" t="s">
        <v>3749</v>
      </c>
      <c r="S458" t="s">
        <v>4770</v>
      </c>
      <c r="T458" t="s">
        <v>3350</v>
      </c>
      <c r="U458" t="s">
        <v>5051</v>
      </c>
      <c r="V458" t="s">
        <v>4589</v>
      </c>
      <c r="W458" t="s">
        <v>4834</v>
      </c>
      <c r="Y458">
        <v>0</v>
      </c>
    </row>
    <row r="459" spans="1:26" x14ac:dyDescent="0.25">
      <c r="A459">
        <f>1*hirdetett_kurzusok_tabla[[#This Row],[Órarendi igények]]</f>
        <v>436</v>
      </c>
      <c r="B459" t="s">
        <v>1855</v>
      </c>
      <c r="C459" t="s">
        <v>2979</v>
      </c>
      <c r="D459" t="s">
        <v>2919</v>
      </c>
      <c r="E459" s="258"/>
      <c r="F459" t="s">
        <v>4679</v>
      </c>
      <c r="G459" t="s">
        <v>2980</v>
      </c>
      <c r="H459" t="s">
        <v>1871</v>
      </c>
      <c r="I459">
        <v>40</v>
      </c>
      <c r="J459" t="s">
        <v>550</v>
      </c>
      <c r="K459">
        <v>0</v>
      </c>
      <c r="L459" t="str">
        <f>CONCATENATE(hirdetett_kurzusok_tabla[[#This Row],[Hét típusa]],hirdetett_kurzusok_tabla[[#This Row],[Órarendi információ]])</f>
        <v>K:16:00-18:00(Egyetem tér 1-3. IV. emelet VIII. tanterem (Vécsey auditórium) (ÁA-4-503-01-11))</v>
      </c>
      <c r="M459" t="s">
        <v>1798</v>
      </c>
      <c r="N459" t="s">
        <v>1798</v>
      </c>
      <c r="O459" t="s">
        <v>3445</v>
      </c>
      <c r="P459" t="s">
        <v>3541</v>
      </c>
      <c r="Q459">
        <v>44700.625833332997</v>
      </c>
      <c r="R459" t="s">
        <v>3749</v>
      </c>
      <c r="S459" t="s">
        <v>3322</v>
      </c>
      <c r="T459" t="s">
        <v>3350</v>
      </c>
      <c r="U459" t="s">
        <v>4016</v>
      </c>
      <c r="V459" t="s">
        <v>4589</v>
      </c>
      <c r="W459" t="s">
        <v>3326</v>
      </c>
      <c r="Y459">
        <v>0</v>
      </c>
    </row>
    <row r="460" spans="1:26" x14ac:dyDescent="0.25">
      <c r="A460">
        <f>1*hirdetett_kurzusok_tabla[[#This Row],[Órarendi igények]]</f>
        <v>437</v>
      </c>
      <c r="B460" t="s">
        <v>1855</v>
      </c>
      <c r="C460" t="s">
        <v>3936</v>
      </c>
      <c r="D460" t="s">
        <v>3713</v>
      </c>
      <c r="F460" t="s">
        <v>4736</v>
      </c>
      <c r="G460" t="s">
        <v>3937</v>
      </c>
      <c r="H460" t="s">
        <v>1797</v>
      </c>
      <c r="I460">
        <v>18</v>
      </c>
      <c r="J460" t="s">
        <v>3938</v>
      </c>
      <c r="K460">
        <v>0</v>
      </c>
      <c r="L460" t="str">
        <f>CONCATENATE(hirdetett_kurzusok_tabla[[#This Row],[Hét típusa]],hirdetett_kurzusok_tabla[[#This Row],[Órarendi információ]])</f>
        <v>K:18:00-20:00(Egyetem tér 1-3. I. emelet 109. II. tanterem (Dósa auditórium) (ÁA-1-109-01-11))</v>
      </c>
      <c r="M460" t="s">
        <v>1798</v>
      </c>
      <c r="N460" t="s">
        <v>1798</v>
      </c>
      <c r="P460" t="s">
        <v>4359</v>
      </c>
      <c r="Q460">
        <v>44713.549421295997</v>
      </c>
      <c r="R460" t="s">
        <v>1355</v>
      </c>
      <c r="S460" t="s">
        <v>3322</v>
      </c>
      <c r="T460" t="s">
        <v>4016</v>
      </c>
      <c r="U460" t="s">
        <v>4026</v>
      </c>
      <c r="V460" t="s">
        <v>4290</v>
      </c>
      <c r="W460" t="s">
        <v>3326</v>
      </c>
      <c r="Y460">
        <v>0</v>
      </c>
    </row>
    <row r="461" spans="1:26" x14ac:dyDescent="0.25">
      <c r="A461">
        <f>1*hirdetett_kurzusok_tabla[[#This Row],[Órarendi igények]]</f>
        <v>438</v>
      </c>
      <c r="B461" t="s">
        <v>1828</v>
      </c>
      <c r="C461" t="s">
        <v>3817</v>
      </c>
      <c r="D461" t="s">
        <v>3713</v>
      </c>
      <c r="E461" s="258"/>
      <c r="F461" t="s">
        <v>5127</v>
      </c>
      <c r="G461" t="s">
        <v>3818</v>
      </c>
      <c r="H461" t="s">
        <v>1797</v>
      </c>
      <c r="I461">
        <v>25</v>
      </c>
      <c r="J461" t="s">
        <v>1435</v>
      </c>
      <c r="K461">
        <v>0</v>
      </c>
      <c r="L461" t="str">
        <f>CONCATENATE(hirdetett_kurzusok_tabla[[#This Row],[Hét típusa]],hirdetett_kurzusok_tabla[[#This Row],[Órarendi információ]])</f>
        <v>SZE:16:00-18:00(310-es B/15 Gyakorló (ÁB-3-310-01-12))</v>
      </c>
      <c r="M461" t="s">
        <v>1798</v>
      </c>
      <c r="N461" t="s">
        <v>1798</v>
      </c>
      <c r="P461" t="s">
        <v>4356</v>
      </c>
      <c r="Q461">
        <v>44713.627442129997</v>
      </c>
      <c r="R461" t="s">
        <v>4512</v>
      </c>
      <c r="S461" t="s">
        <v>3329</v>
      </c>
      <c r="T461" t="s">
        <v>3350</v>
      </c>
      <c r="U461" t="s">
        <v>4016</v>
      </c>
      <c r="V461" t="s">
        <v>5099</v>
      </c>
      <c r="W461" t="s">
        <v>3326</v>
      </c>
      <c r="Y461">
        <v>0</v>
      </c>
    </row>
    <row r="462" spans="1:26" x14ac:dyDescent="0.25">
      <c r="A462">
        <f>1*hirdetett_kurzusok_tabla[[#This Row],[Órarendi igények]]</f>
        <v>439</v>
      </c>
      <c r="B462" t="s">
        <v>1828</v>
      </c>
      <c r="C462" t="s">
        <v>3835</v>
      </c>
      <c r="D462" t="s">
        <v>3713</v>
      </c>
      <c r="E462" s="258"/>
      <c r="F462" t="s">
        <v>5138</v>
      </c>
      <c r="G462" t="s">
        <v>3836</v>
      </c>
      <c r="H462" t="s">
        <v>1797</v>
      </c>
      <c r="I462">
        <v>30</v>
      </c>
      <c r="J462" t="s">
        <v>3837</v>
      </c>
      <c r="K462">
        <v>0</v>
      </c>
      <c r="L462" t="str">
        <f>CONCATENATE(hirdetett_kurzusok_tabla[[#This Row],[Hét típusa]],hirdetett_kurzusok_tabla[[#This Row],[Órarendi információ]])</f>
        <v>K:08:00-10:00(204-es B gyakorló 07. (Kecskeméti u.) (ÁB-2-204-01-11))</v>
      </c>
      <c r="M462" t="s">
        <v>1798</v>
      </c>
      <c r="N462" t="s">
        <v>1798</v>
      </c>
      <c r="P462" t="s">
        <v>47</v>
      </c>
      <c r="Q462">
        <v>44713.630995369997</v>
      </c>
      <c r="R462" t="s">
        <v>4388</v>
      </c>
      <c r="S462" t="s">
        <v>3322</v>
      </c>
      <c r="T462" t="s">
        <v>3374</v>
      </c>
      <c r="U462" t="s">
        <v>3330</v>
      </c>
      <c r="V462" t="s">
        <v>5094</v>
      </c>
      <c r="W462" t="s">
        <v>3326</v>
      </c>
      <c r="Y462">
        <v>0</v>
      </c>
    </row>
    <row r="463" spans="1:26" x14ac:dyDescent="0.25">
      <c r="A463">
        <f>1*hirdetett_kurzusok_tabla[[#This Row],[Órarendi igények]]</f>
        <v>440</v>
      </c>
      <c r="B463" t="s">
        <v>1828</v>
      </c>
      <c r="C463" t="s">
        <v>3315</v>
      </c>
      <c r="D463" t="s">
        <v>3308</v>
      </c>
      <c r="E463" s="258" t="s">
        <v>38</v>
      </c>
      <c r="F463" t="s">
        <v>5176</v>
      </c>
      <c r="G463" t="s">
        <v>3316</v>
      </c>
      <c r="H463" t="s">
        <v>1797</v>
      </c>
      <c r="I463">
        <v>40</v>
      </c>
      <c r="J463" t="s">
        <v>1424</v>
      </c>
      <c r="K463">
        <v>0</v>
      </c>
      <c r="L463" t="str">
        <f>CONCATENATE(hirdetett_kurzusok_tabla[[#This Row],[Hét típusa]],hirdetett_kurzusok_tabla[[#This Row],[Órarendi információ]])</f>
        <v>--P:12:00-16:00(204-es B gyakorló 07. (Kecskeméti u.) (ÁB-2-204-01-11))</v>
      </c>
      <c r="M463" t="s">
        <v>1798</v>
      </c>
      <c r="N463" t="s">
        <v>1798</v>
      </c>
      <c r="O463" t="s">
        <v>3438</v>
      </c>
      <c r="Q463">
        <v>44704.687268519003</v>
      </c>
      <c r="R463" t="s">
        <v>3453</v>
      </c>
      <c r="S463" t="s">
        <v>3373</v>
      </c>
      <c r="T463" t="s">
        <v>3323</v>
      </c>
      <c r="U463" t="s">
        <v>3350</v>
      </c>
      <c r="V463" t="s">
        <v>5094</v>
      </c>
      <c r="W463" t="s">
        <v>3375</v>
      </c>
      <c r="Y463">
        <v>0</v>
      </c>
    </row>
    <row r="464" spans="1:26" x14ac:dyDescent="0.25">
      <c r="A464">
        <f>1*hirdetett_kurzusok_tabla[[#This Row],[Órarendi igények]]</f>
        <v>441</v>
      </c>
      <c r="B464" t="s">
        <v>1828</v>
      </c>
      <c r="C464" t="s">
        <v>1829</v>
      </c>
      <c r="D464" t="s">
        <v>1795</v>
      </c>
      <c r="E464" s="258"/>
      <c r="F464" t="s">
        <v>3341</v>
      </c>
      <c r="G464" t="s">
        <v>1830</v>
      </c>
      <c r="H464" t="s">
        <v>1797</v>
      </c>
      <c r="I464">
        <v>666</v>
      </c>
      <c r="J464" t="s">
        <v>579</v>
      </c>
      <c r="K464">
        <v>0</v>
      </c>
      <c r="L464" t="str">
        <f>CONCATENATE(hirdetett_kurzusok_tabla[[#This Row],[Hét típusa]],hirdetett_kurzusok_tabla[[#This Row],[Órarendi információ]])</f>
        <v>K:10:00-12:00(Egyetem tér 1-3. II 1/2 emelet VII. tanterem (Nagy Ernő auditórium) (ÁA-2,5-305-01-...</v>
      </c>
      <c r="M464" t="s">
        <v>1798</v>
      </c>
      <c r="N464" t="s">
        <v>1798</v>
      </c>
      <c r="Q464">
        <v>44692.61</v>
      </c>
      <c r="R464" t="s">
        <v>3591</v>
      </c>
      <c r="S464" t="s">
        <v>3322</v>
      </c>
      <c r="T464" t="s">
        <v>3330</v>
      </c>
      <c r="U464" t="s">
        <v>3323</v>
      </c>
      <c r="V464" t="s">
        <v>3334</v>
      </c>
      <c r="W464" t="s">
        <v>3326</v>
      </c>
      <c r="Y464">
        <v>0</v>
      </c>
    </row>
    <row r="465" spans="1:25" x14ac:dyDescent="0.25">
      <c r="A465">
        <f>1*hirdetett_kurzusok_tabla[[#This Row],[Órarendi igények]]</f>
        <v>442</v>
      </c>
      <c r="B465" t="s">
        <v>1828</v>
      </c>
      <c r="C465" t="s">
        <v>1858</v>
      </c>
      <c r="D465" t="s">
        <v>1795</v>
      </c>
      <c r="E465" s="258" t="s">
        <v>38</v>
      </c>
      <c r="F465" t="s">
        <v>4925</v>
      </c>
      <c r="G465" t="s">
        <v>1859</v>
      </c>
      <c r="H465" t="s">
        <v>1797</v>
      </c>
      <c r="I465">
        <v>666</v>
      </c>
      <c r="J465" t="s">
        <v>2664</v>
      </c>
      <c r="K465">
        <v>0</v>
      </c>
      <c r="L465" t="str">
        <f>CONCATENATE(hirdetett_kurzusok_tabla[[#This Row],[Hét típusa]],hirdetett_kurzusok_tabla[[#This Row],[Órarendi információ]])</f>
        <v>--P:08:00-12:00(Egyetem tér 1-3. II 1/2 emelet VII. tanterem (Nagy Ernő auditórium) (ÁA-2,5-305-01-...</v>
      </c>
      <c r="M465" t="s">
        <v>1798</v>
      </c>
      <c r="N465" t="s">
        <v>1798</v>
      </c>
      <c r="Q465">
        <v>44692.611284721999</v>
      </c>
      <c r="R465" t="s">
        <v>3591</v>
      </c>
      <c r="S465" t="s">
        <v>3373</v>
      </c>
      <c r="T465" t="s">
        <v>3374</v>
      </c>
      <c r="U465" t="s">
        <v>3323</v>
      </c>
      <c r="V465" t="s">
        <v>3334</v>
      </c>
      <c r="W465" t="s">
        <v>3375</v>
      </c>
      <c r="Y465">
        <v>0</v>
      </c>
    </row>
    <row r="466" spans="1:25" x14ac:dyDescent="0.25">
      <c r="A466">
        <f>1*hirdetett_kurzusok_tabla[[#This Row],[Órarendi igények]]</f>
        <v>443</v>
      </c>
      <c r="B466" t="s">
        <v>1828</v>
      </c>
      <c r="C466" t="s">
        <v>2765</v>
      </c>
      <c r="D466" t="s">
        <v>1795</v>
      </c>
      <c r="E466" s="258" t="s">
        <v>38</v>
      </c>
      <c r="F466" t="s">
        <v>4903</v>
      </c>
      <c r="G466" t="s">
        <v>2766</v>
      </c>
      <c r="H466" t="s">
        <v>1797</v>
      </c>
      <c r="I466">
        <v>666</v>
      </c>
      <c r="J466" t="s">
        <v>579</v>
      </c>
      <c r="K466">
        <v>0</v>
      </c>
      <c r="L466" t="str">
        <f>CONCATENATE(hirdetett_kurzusok_tabla[[#This Row],[Hét típusa]],hirdetett_kurzusok_tabla[[#This Row],[Órarendi információ]])</f>
        <v>--SZO:10:40-12:10(Egyetem tér 1-3. I 1/2 emelet VI. tanterem (Fayer auditórium) (ÁA-1,5-203-01-11))</v>
      </c>
      <c r="M466" t="s">
        <v>1798</v>
      </c>
      <c r="N466" t="s">
        <v>1798</v>
      </c>
      <c r="Q466">
        <v>44697.601504630002</v>
      </c>
      <c r="S466" t="s">
        <v>4770</v>
      </c>
      <c r="T466" t="s">
        <v>4863</v>
      </c>
      <c r="U466" t="s">
        <v>4864</v>
      </c>
      <c r="V466" t="s">
        <v>3331</v>
      </c>
      <c r="W466" t="s">
        <v>4850</v>
      </c>
      <c r="Y466">
        <v>0</v>
      </c>
    </row>
    <row r="467" spans="1:25" x14ac:dyDescent="0.25">
      <c r="A467">
        <f>1*hirdetett_kurzusok_tabla[[#This Row],[Órarendi igények]]</f>
        <v>444</v>
      </c>
      <c r="B467" t="s">
        <v>1828</v>
      </c>
      <c r="C467" t="s">
        <v>2315</v>
      </c>
      <c r="D467" t="s">
        <v>1869</v>
      </c>
      <c r="E467" s="258" t="s">
        <v>26</v>
      </c>
      <c r="F467" t="s">
        <v>4994</v>
      </c>
      <c r="G467" t="s">
        <v>2189</v>
      </c>
      <c r="H467" t="s">
        <v>1871</v>
      </c>
      <c r="I467">
        <v>26</v>
      </c>
      <c r="J467" t="s">
        <v>2190</v>
      </c>
      <c r="K467">
        <v>0</v>
      </c>
      <c r="L467" t="str">
        <f>CONCATENATE(hirdetett_kurzusok_tabla[[#This Row],[Hét típusa]],hirdetett_kurzusok_tabla[[#This Row],[Órarendi információ]])</f>
        <v>++CS:10:00-12:00(Egyetem tér 1-3. I. emelet 122. Nemzetközi jogi gyakorló (ÁA-1-122-01-12))</v>
      </c>
      <c r="M467" t="s">
        <v>1798</v>
      </c>
      <c r="N467" t="s">
        <v>1798</v>
      </c>
      <c r="Q467">
        <v>44693.552037037</v>
      </c>
      <c r="R467" t="s">
        <v>3363</v>
      </c>
      <c r="S467" t="s">
        <v>3339</v>
      </c>
      <c r="T467" t="s">
        <v>3330</v>
      </c>
      <c r="U467" t="s">
        <v>3323</v>
      </c>
      <c r="V467" t="s">
        <v>4235</v>
      </c>
      <c r="W467" t="s">
        <v>4234</v>
      </c>
      <c r="Y467">
        <v>0</v>
      </c>
    </row>
    <row r="468" spans="1:25" x14ac:dyDescent="0.25">
      <c r="A468">
        <f>1*hirdetett_kurzusok_tabla[[#This Row],[Órarendi igények]]</f>
        <v>445</v>
      </c>
      <c r="B468" t="s">
        <v>1828</v>
      </c>
      <c r="C468" t="s">
        <v>2188</v>
      </c>
      <c r="D468" t="s">
        <v>1948</v>
      </c>
      <c r="E468" s="258" t="s">
        <v>26</v>
      </c>
      <c r="F468" t="s">
        <v>5026</v>
      </c>
      <c r="G468" t="s">
        <v>2189</v>
      </c>
      <c r="H468" t="s">
        <v>1871</v>
      </c>
      <c r="I468">
        <v>26</v>
      </c>
      <c r="J468" t="s">
        <v>2190</v>
      </c>
      <c r="K468">
        <v>0</v>
      </c>
      <c r="L468" t="str">
        <f>CONCATENATE(hirdetett_kurzusok_tabla[[#This Row],[Hét típusa]],hirdetett_kurzusok_tabla[[#This Row],[Órarendi információ]])</f>
        <v>++P:12:00-14:00(Egyetem tér 1-3. I. emelet 122. Nemzetközi jogi gyakorló (ÁA-1-122-01-12))</v>
      </c>
      <c r="M468" t="s">
        <v>1798</v>
      </c>
      <c r="N468" t="s">
        <v>1798</v>
      </c>
      <c r="Q468">
        <v>44693.552280092998</v>
      </c>
      <c r="R468" t="s">
        <v>3317</v>
      </c>
      <c r="S468" t="s">
        <v>3373</v>
      </c>
      <c r="T468" t="s">
        <v>3323</v>
      </c>
      <c r="U468" t="s">
        <v>3324</v>
      </c>
      <c r="V468" t="s">
        <v>4235</v>
      </c>
      <c r="W468" t="s">
        <v>4234</v>
      </c>
      <c r="Y468">
        <v>0</v>
      </c>
    </row>
    <row r="469" spans="1:25" x14ac:dyDescent="0.25">
      <c r="A469">
        <f>1*hirdetett_kurzusok_tabla[[#This Row],[Órarendi igények]]</f>
        <v>446</v>
      </c>
      <c r="B469" t="s">
        <v>1828</v>
      </c>
      <c r="C469" t="s">
        <v>2191</v>
      </c>
      <c r="D469" t="s">
        <v>1928</v>
      </c>
      <c r="E469" s="258" t="s">
        <v>38</v>
      </c>
      <c r="F469" t="s">
        <v>4933</v>
      </c>
      <c r="G469" t="s">
        <v>2189</v>
      </c>
      <c r="H469" t="s">
        <v>1871</v>
      </c>
      <c r="I469">
        <v>26</v>
      </c>
      <c r="J469" t="s">
        <v>2190</v>
      </c>
      <c r="K469">
        <v>0</v>
      </c>
      <c r="L469" t="str">
        <f>CONCATENATE(hirdetett_kurzusok_tabla[[#This Row],[Hét típusa]],hirdetett_kurzusok_tabla[[#This Row],[Órarendi információ]])</f>
        <v>--P:12:00-14:00(Egyetem tér 1-3. I. emelet 122. Nemzetközi jogi gyakorló (ÁA-1-122-01-12))</v>
      </c>
      <c r="M469" t="s">
        <v>1798</v>
      </c>
      <c r="N469" t="s">
        <v>1798</v>
      </c>
      <c r="Q469">
        <v>44693.552280092998</v>
      </c>
      <c r="R469" t="s">
        <v>3317</v>
      </c>
      <c r="S469" t="s">
        <v>3373</v>
      </c>
      <c r="T469" t="s">
        <v>3323</v>
      </c>
      <c r="U469" t="s">
        <v>3324</v>
      </c>
      <c r="V469" t="s">
        <v>4235</v>
      </c>
      <c r="W469" t="s">
        <v>3375</v>
      </c>
      <c r="Y469">
        <v>0</v>
      </c>
    </row>
    <row r="470" spans="1:25" x14ac:dyDescent="0.25">
      <c r="A470">
        <f>1*hirdetett_kurzusok_tabla[[#This Row],[Órarendi igények]]</f>
        <v>447</v>
      </c>
      <c r="B470" t="s">
        <v>1828</v>
      </c>
      <c r="C470" t="s">
        <v>2409</v>
      </c>
      <c r="D470" t="s">
        <v>1873</v>
      </c>
      <c r="E470" s="258" t="s">
        <v>26</v>
      </c>
      <c r="F470" t="s">
        <v>5040</v>
      </c>
      <c r="G470" t="s">
        <v>2189</v>
      </c>
      <c r="H470" t="s">
        <v>1871</v>
      </c>
      <c r="I470">
        <v>26</v>
      </c>
      <c r="J470" t="s">
        <v>2190</v>
      </c>
      <c r="K470">
        <v>0</v>
      </c>
      <c r="L470" t="str">
        <f>CONCATENATE(hirdetett_kurzusok_tabla[[#This Row],[Hét típusa]],hirdetett_kurzusok_tabla[[#This Row],[Órarendi információ]])</f>
        <v>++H:10:00-12:00(Egyetem tér 1-3. I. emelet 122. Nemzetközi jogi gyakorló (ÁA-1-122-01-12))</v>
      </c>
      <c r="M470" t="s">
        <v>1798</v>
      </c>
      <c r="N470" t="s">
        <v>1798</v>
      </c>
      <c r="Q470">
        <v>44693.552280092998</v>
      </c>
      <c r="R470" t="s">
        <v>3343</v>
      </c>
      <c r="S470" t="s">
        <v>3333</v>
      </c>
      <c r="T470" t="s">
        <v>3330</v>
      </c>
      <c r="U470" t="s">
        <v>3323</v>
      </c>
      <c r="V470" t="s">
        <v>4235</v>
      </c>
      <c r="W470" t="s">
        <v>4234</v>
      </c>
      <c r="Y470">
        <v>0</v>
      </c>
    </row>
    <row r="471" spans="1:25" x14ac:dyDescent="0.25">
      <c r="A471">
        <f>1*hirdetett_kurzusok_tabla[[#This Row],[Órarendi igények]]</f>
        <v>448</v>
      </c>
      <c r="B471" t="s">
        <v>1828</v>
      </c>
      <c r="C471" t="s">
        <v>2410</v>
      </c>
      <c r="D471" t="s">
        <v>1924</v>
      </c>
      <c r="E471" s="258" t="s">
        <v>26</v>
      </c>
      <c r="F471" t="s">
        <v>5016</v>
      </c>
      <c r="G471" t="s">
        <v>2189</v>
      </c>
      <c r="H471" t="s">
        <v>1871</v>
      </c>
      <c r="I471">
        <v>26</v>
      </c>
      <c r="J471" t="s">
        <v>2190</v>
      </c>
      <c r="K471">
        <v>0</v>
      </c>
      <c r="L471" t="str">
        <f>CONCATENATE(hirdetett_kurzusok_tabla[[#This Row],[Hét típusa]],hirdetett_kurzusok_tabla[[#This Row],[Órarendi információ]])</f>
        <v>++H:16:00-18:00(Egyetem tér 1-3. I. emelet 122. Nemzetközi jogi gyakorló (ÁA-1-122-01-12))</v>
      </c>
      <c r="M471" t="s">
        <v>1798</v>
      </c>
      <c r="N471" t="s">
        <v>1798</v>
      </c>
      <c r="Q471">
        <v>44693.552280092998</v>
      </c>
      <c r="R471" t="s">
        <v>3377</v>
      </c>
      <c r="S471" t="s">
        <v>3333</v>
      </c>
      <c r="T471" t="s">
        <v>3350</v>
      </c>
      <c r="U471" t="s">
        <v>4016</v>
      </c>
      <c r="V471" t="s">
        <v>4235</v>
      </c>
      <c r="W471" t="s">
        <v>4234</v>
      </c>
      <c r="Y471">
        <v>0</v>
      </c>
    </row>
    <row r="472" spans="1:25" x14ac:dyDescent="0.25">
      <c r="A472">
        <f>1*hirdetett_kurzusok_tabla[[#This Row],[Órarendi igények]]</f>
        <v>449</v>
      </c>
      <c r="B472" t="s">
        <v>1828</v>
      </c>
      <c r="C472" t="s">
        <v>2261</v>
      </c>
      <c r="D472" t="s">
        <v>1942</v>
      </c>
      <c r="E472" s="258" t="s">
        <v>38</v>
      </c>
      <c r="F472" t="s">
        <v>4922</v>
      </c>
      <c r="G472" t="s">
        <v>2189</v>
      </c>
      <c r="H472" t="s">
        <v>1871</v>
      </c>
      <c r="I472">
        <v>26</v>
      </c>
      <c r="J472" t="s">
        <v>2190</v>
      </c>
      <c r="K472">
        <v>0</v>
      </c>
      <c r="L472" t="str">
        <f>CONCATENATE(hirdetett_kurzusok_tabla[[#This Row],[Hét típusa]],hirdetett_kurzusok_tabla[[#This Row],[Órarendi információ]])</f>
        <v>--SZE:10:00-12:00(Egyetem tér 1-3. I. emelet 122. Nemzetközi jogi gyakorló (ÁA-1-122-01-12))</v>
      </c>
      <c r="M472" t="s">
        <v>1798</v>
      </c>
      <c r="N472" t="s">
        <v>1798</v>
      </c>
      <c r="Q472">
        <v>44693.552280092998</v>
      </c>
      <c r="R472" t="s">
        <v>3342</v>
      </c>
      <c r="S472" t="s">
        <v>3329</v>
      </c>
      <c r="T472" t="s">
        <v>3330</v>
      </c>
      <c r="U472" t="s">
        <v>3323</v>
      </c>
      <c r="V472" t="s">
        <v>4235</v>
      </c>
      <c r="W472" t="s">
        <v>3375</v>
      </c>
      <c r="Y472">
        <v>0</v>
      </c>
    </row>
    <row r="473" spans="1:25" x14ac:dyDescent="0.25">
      <c r="A473">
        <f>1*hirdetett_kurzusok_tabla[[#This Row],[Órarendi igények]]</f>
        <v>450</v>
      </c>
      <c r="B473" t="s">
        <v>1828</v>
      </c>
      <c r="C473" t="s">
        <v>2192</v>
      </c>
      <c r="D473" t="s">
        <v>1907</v>
      </c>
      <c r="E473" s="258" t="s">
        <v>26</v>
      </c>
      <c r="F473" t="s">
        <v>5041</v>
      </c>
      <c r="G473" t="s">
        <v>2189</v>
      </c>
      <c r="H473" t="s">
        <v>1871</v>
      </c>
      <c r="I473">
        <v>26</v>
      </c>
      <c r="J473" t="s">
        <v>2190</v>
      </c>
      <c r="K473">
        <v>0</v>
      </c>
      <c r="L473" t="str">
        <f>CONCATENATE(hirdetett_kurzusok_tabla[[#This Row],[Hét típusa]],hirdetett_kurzusok_tabla[[#This Row],[Órarendi információ]])</f>
        <v>++P:08:00-10:00(Egyetem tér 1-3. I. emelet 122. Nemzetközi jogi gyakorló (ÁA-1-122-01-12))</v>
      </c>
      <c r="M473" t="s">
        <v>1798</v>
      </c>
      <c r="N473" t="s">
        <v>1798</v>
      </c>
      <c r="Q473">
        <v>44693.552280092998</v>
      </c>
      <c r="R473" t="s">
        <v>3318</v>
      </c>
      <c r="S473" t="s">
        <v>3373</v>
      </c>
      <c r="T473" t="s">
        <v>3374</v>
      </c>
      <c r="U473" t="s">
        <v>3330</v>
      </c>
      <c r="V473" t="s">
        <v>4235</v>
      </c>
      <c r="W473" t="s">
        <v>4234</v>
      </c>
      <c r="Y473">
        <v>0</v>
      </c>
    </row>
    <row r="474" spans="1:25" x14ac:dyDescent="0.25">
      <c r="A474">
        <f>1*hirdetett_kurzusok_tabla[[#This Row],[Órarendi igények]]</f>
        <v>451</v>
      </c>
      <c r="B474" t="s">
        <v>1828</v>
      </c>
      <c r="C474" t="s">
        <v>2193</v>
      </c>
      <c r="D474" t="s">
        <v>1930</v>
      </c>
      <c r="E474" s="258" t="s">
        <v>26</v>
      </c>
      <c r="F474" t="s">
        <v>5017</v>
      </c>
      <c r="G474" t="s">
        <v>2189</v>
      </c>
      <c r="H474" t="s">
        <v>1871</v>
      </c>
      <c r="I474">
        <v>26</v>
      </c>
      <c r="J474" t="s">
        <v>2190</v>
      </c>
      <c r="K474">
        <v>0</v>
      </c>
      <c r="L474" t="str">
        <f>CONCATENATE(hirdetett_kurzusok_tabla[[#This Row],[Hét típusa]],hirdetett_kurzusok_tabla[[#This Row],[Órarendi információ]])</f>
        <v>++P:10:00-12:00(Egyetem tér 1-3. I. emelet 122. Nemzetközi jogi gyakorló (ÁA-1-122-01-12))</v>
      </c>
      <c r="M474" t="s">
        <v>1798</v>
      </c>
      <c r="N474" t="s">
        <v>1798</v>
      </c>
      <c r="Q474">
        <v>44693.552280092998</v>
      </c>
      <c r="R474" t="s">
        <v>3318</v>
      </c>
      <c r="S474" t="s">
        <v>3373</v>
      </c>
      <c r="T474" t="s">
        <v>3330</v>
      </c>
      <c r="U474" t="s">
        <v>3323</v>
      </c>
      <c r="V474" t="s">
        <v>4235</v>
      </c>
      <c r="W474" t="s">
        <v>4234</v>
      </c>
      <c r="Y474">
        <v>0</v>
      </c>
    </row>
    <row r="475" spans="1:25" x14ac:dyDescent="0.25">
      <c r="A475">
        <f>1*hirdetett_kurzusok_tabla[[#This Row],[Órarendi igények]]</f>
        <v>452</v>
      </c>
      <c r="B475" t="s">
        <v>1828</v>
      </c>
      <c r="C475" t="s">
        <v>2262</v>
      </c>
      <c r="D475" t="s">
        <v>1881</v>
      </c>
      <c r="E475" s="258" t="s">
        <v>38</v>
      </c>
      <c r="F475" t="s">
        <v>4934</v>
      </c>
      <c r="G475" t="s">
        <v>2189</v>
      </c>
      <c r="H475" t="s">
        <v>1871</v>
      </c>
      <c r="I475">
        <v>26</v>
      </c>
      <c r="J475" t="s">
        <v>2190</v>
      </c>
      <c r="K475">
        <v>0</v>
      </c>
      <c r="L475" t="str">
        <f>CONCATENATE(hirdetett_kurzusok_tabla[[#This Row],[Hét típusa]],hirdetett_kurzusok_tabla[[#This Row],[Órarendi információ]])</f>
        <v>--CS:10:00-12:00(Egyetem tér 1-3. I. emelet 122. Nemzetközi jogi gyakorló (ÁA-1-122-01-12))</v>
      </c>
      <c r="M475" t="s">
        <v>1798</v>
      </c>
      <c r="N475" t="s">
        <v>1798</v>
      </c>
      <c r="Q475">
        <v>44693.552280092998</v>
      </c>
      <c r="R475" t="s">
        <v>3363</v>
      </c>
      <c r="S475" t="s">
        <v>3339</v>
      </c>
      <c r="T475" t="s">
        <v>3330</v>
      </c>
      <c r="U475" t="s">
        <v>3323</v>
      </c>
      <c r="V475" t="s">
        <v>4235</v>
      </c>
      <c r="W475" t="s">
        <v>3375</v>
      </c>
      <c r="Y475">
        <v>0</v>
      </c>
    </row>
    <row r="476" spans="1:25" x14ac:dyDescent="0.25">
      <c r="A476">
        <f>1*hirdetett_kurzusok_tabla[[#This Row],[Órarendi igények]]</f>
        <v>453</v>
      </c>
      <c r="B476" t="s">
        <v>1828</v>
      </c>
      <c r="C476" t="s">
        <v>2313</v>
      </c>
      <c r="D476" t="s">
        <v>1939</v>
      </c>
      <c r="E476" s="258" t="s">
        <v>38</v>
      </c>
      <c r="F476" t="s">
        <v>4935</v>
      </c>
      <c r="G476" t="s">
        <v>2189</v>
      </c>
      <c r="H476" t="s">
        <v>1871</v>
      </c>
      <c r="I476">
        <v>26</v>
      </c>
      <c r="J476" t="s">
        <v>2190</v>
      </c>
      <c r="K476">
        <v>0</v>
      </c>
      <c r="L476" t="str">
        <f>CONCATENATE(hirdetett_kurzusok_tabla[[#This Row],[Hét típusa]],hirdetett_kurzusok_tabla[[#This Row],[Órarendi információ]])</f>
        <v>--H:10:00-12:00(Egyetem tér 1-3. I. emelet 122. Nemzetközi jogi gyakorló (ÁA-1-122-01-12))</v>
      </c>
      <c r="M476" t="s">
        <v>1798</v>
      </c>
      <c r="N476" t="s">
        <v>1798</v>
      </c>
      <c r="Q476">
        <v>44693.552280092998</v>
      </c>
      <c r="R476" t="s">
        <v>3343</v>
      </c>
      <c r="S476" t="s">
        <v>3333</v>
      </c>
      <c r="T476" t="s">
        <v>3330</v>
      </c>
      <c r="U476" t="s">
        <v>3323</v>
      </c>
      <c r="V476" t="s">
        <v>4235</v>
      </c>
      <c r="W476" t="s">
        <v>3375</v>
      </c>
      <c r="Y476">
        <v>0</v>
      </c>
    </row>
    <row r="477" spans="1:25" x14ac:dyDescent="0.25">
      <c r="A477">
        <f>1*hirdetett_kurzusok_tabla[[#This Row],[Órarendi igények]]</f>
        <v>454</v>
      </c>
      <c r="B477" t="s">
        <v>1828</v>
      </c>
      <c r="C477" t="s">
        <v>2263</v>
      </c>
      <c r="D477" t="s">
        <v>1944</v>
      </c>
      <c r="E477" s="258" t="s">
        <v>38</v>
      </c>
      <c r="F477" t="s">
        <v>4923</v>
      </c>
      <c r="G477" t="s">
        <v>2189</v>
      </c>
      <c r="H477" t="s">
        <v>1871</v>
      </c>
      <c r="I477">
        <v>26</v>
      </c>
      <c r="J477" t="s">
        <v>2190</v>
      </c>
      <c r="K477">
        <v>0</v>
      </c>
      <c r="L477" t="str">
        <f>CONCATENATE(hirdetett_kurzusok_tabla[[#This Row],[Hét típusa]],hirdetett_kurzusok_tabla[[#This Row],[Órarendi információ]])</f>
        <v>--H:16:00-18:00(Egyetem tér 1-3. I. emelet 122. Nemzetközi jogi gyakorló (ÁA-1-122-01-12))</v>
      </c>
      <c r="M477" t="s">
        <v>1798</v>
      </c>
      <c r="N477" t="s">
        <v>1798</v>
      </c>
      <c r="Q477">
        <v>44693.552280092998</v>
      </c>
      <c r="R477" t="s">
        <v>3377</v>
      </c>
      <c r="S477" t="s">
        <v>3333</v>
      </c>
      <c r="T477" t="s">
        <v>3350</v>
      </c>
      <c r="U477" t="s">
        <v>4016</v>
      </c>
      <c r="V477" t="s">
        <v>4235</v>
      </c>
      <c r="W477" t="s">
        <v>3375</v>
      </c>
      <c r="Y477">
        <v>0</v>
      </c>
    </row>
    <row r="478" spans="1:25" x14ac:dyDescent="0.25">
      <c r="A478">
        <f>1*hirdetett_kurzusok_tabla[[#This Row],[Órarendi igények]]</f>
        <v>455</v>
      </c>
      <c r="B478" t="s">
        <v>1828</v>
      </c>
      <c r="C478" t="s">
        <v>2385</v>
      </c>
      <c r="D478" t="s">
        <v>1910</v>
      </c>
      <c r="E478" s="258" t="s">
        <v>38</v>
      </c>
      <c r="F478" t="s">
        <v>4962</v>
      </c>
      <c r="G478" t="s">
        <v>2189</v>
      </c>
      <c r="H478" t="s">
        <v>1871</v>
      </c>
      <c r="I478">
        <v>26</v>
      </c>
      <c r="J478" t="s">
        <v>2190</v>
      </c>
      <c r="K478">
        <v>0</v>
      </c>
      <c r="L478" t="str">
        <f>CONCATENATE(hirdetett_kurzusok_tabla[[#This Row],[Hét típusa]],hirdetett_kurzusok_tabla[[#This Row],[Órarendi információ]])</f>
        <v>--CS:08:00-10:00(Egyetem tér 1-3. I. emelet 125. A/7 gyakorló (ÁA-1-125-01-11))</v>
      </c>
      <c r="M478" t="s">
        <v>1798</v>
      </c>
      <c r="N478" t="s">
        <v>1798</v>
      </c>
      <c r="Q478">
        <v>44693.552280092998</v>
      </c>
      <c r="R478" t="s">
        <v>3320</v>
      </c>
      <c r="S478" t="s">
        <v>3339</v>
      </c>
      <c r="T478" t="s">
        <v>3374</v>
      </c>
      <c r="U478" t="s">
        <v>3330</v>
      </c>
      <c r="V478" t="s">
        <v>4116</v>
      </c>
      <c r="W478" t="s">
        <v>3375</v>
      </c>
      <c r="Y478">
        <v>0</v>
      </c>
    </row>
    <row r="479" spans="1:25" x14ac:dyDescent="0.25">
      <c r="A479">
        <f>1*hirdetett_kurzusok_tabla[[#This Row],[Órarendi igények]]</f>
        <v>456</v>
      </c>
      <c r="B479" t="s">
        <v>1828</v>
      </c>
      <c r="C479" t="s">
        <v>2230</v>
      </c>
      <c r="D479" t="s">
        <v>1875</v>
      </c>
      <c r="E479" s="258" t="s">
        <v>26</v>
      </c>
      <c r="F479" t="s">
        <v>4974</v>
      </c>
      <c r="G479" t="s">
        <v>2189</v>
      </c>
      <c r="H479" t="s">
        <v>1871</v>
      </c>
      <c r="I479">
        <v>26</v>
      </c>
      <c r="J479" t="s">
        <v>2190</v>
      </c>
      <c r="K479">
        <v>0</v>
      </c>
      <c r="L479" t="str">
        <f>CONCATENATE(hirdetett_kurzusok_tabla[[#This Row],[Hét típusa]],hirdetett_kurzusok_tabla[[#This Row],[Órarendi információ]])</f>
        <v>++SZE:18:00-20:00(Egyetem tér 1-3. I. emelet 122. Nemzetközi jogi gyakorló (ÁA-1-122-01-12))</v>
      </c>
      <c r="M479" t="s">
        <v>1798</v>
      </c>
      <c r="N479" t="s">
        <v>1798</v>
      </c>
      <c r="Q479">
        <v>44693.552291667002</v>
      </c>
      <c r="R479" t="s">
        <v>3319</v>
      </c>
      <c r="S479" t="s">
        <v>3329</v>
      </c>
      <c r="T479" t="s">
        <v>4016</v>
      </c>
      <c r="U479" t="s">
        <v>4026</v>
      </c>
      <c r="V479" t="s">
        <v>4235</v>
      </c>
      <c r="W479" t="s">
        <v>4234</v>
      </c>
      <c r="Y479">
        <v>0</v>
      </c>
    </row>
    <row r="480" spans="1:25" x14ac:dyDescent="0.25">
      <c r="A480">
        <f>1*hirdetett_kurzusok_tabla[[#This Row],[Órarendi igények]]</f>
        <v>457</v>
      </c>
      <c r="B480" t="s">
        <v>1828</v>
      </c>
      <c r="C480" t="s">
        <v>2231</v>
      </c>
      <c r="D480" t="s">
        <v>1926</v>
      </c>
      <c r="E480" s="258" t="s">
        <v>38</v>
      </c>
      <c r="F480" t="s">
        <v>4963</v>
      </c>
      <c r="G480" t="s">
        <v>2189</v>
      </c>
      <c r="H480" t="s">
        <v>1871</v>
      </c>
      <c r="I480">
        <v>26</v>
      </c>
      <c r="J480" t="s">
        <v>2190</v>
      </c>
      <c r="K480">
        <v>0</v>
      </c>
      <c r="L480" t="str">
        <f>CONCATENATE(hirdetett_kurzusok_tabla[[#This Row],[Hét típusa]],hirdetett_kurzusok_tabla[[#This Row],[Órarendi információ]])</f>
        <v>--SZE:18:00-20:00(Egyetem tér 1-3. I. emelet 122. Nemzetközi jogi gyakorló (ÁA-1-122-01-12))</v>
      </c>
      <c r="M480" t="s">
        <v>1798</v>
      </c>
      <c r="N480" t="s">
        <v>1798</v>
      </c>
      <c r="Q480">
        <v>44693.552291667002</v>
      </c>
      <c r="R480" t="s">
        <v>3319</v>
      </c>
      <c r="S480" t="s">
        <v>3329</v>
      </c>
      <c r="T480" t="s">
        <v>4016</v>
      </c>
      <c r="U480" t="s">
        <v>4026</v>
      </c>
      <c r="V480" t="s">
        <v>4235</v>
      </c>
      <c r="W480" t="s">
        <v>3375</v>
      </c>
      <c r="Y480">
        <v>0</v>
      </c>
    </row>
    <row r="481" spans="1:25" x14ac:dyDescent="0.25">
      <c r="A481">
        <f>1*hirdetett_kurzusok_tabla[[#This Row],[Órarendi igények]]</f>
        <v>458</v>
      </c>
      <c r="B481" t="s">
        <v>1828</v>
      </c>
      <c r="C481" t="s">
        <v>2314</v>
      </c>
      <c r="D481" t="s">
        <v>1954</v>
      </c>
      <c r="E481" s="258" t="s">
        <v>26</v>
      </c>
      <c r="F481" t="s">
        <v>5033</v>
      </c>
      <c r="G481" t="s">
        <v>2189</v>
      </c>
      <c r="H481" t="s">
        <v>1871</v>
      </c>
      <c r="I481">
        <v>26</v>
      </c>
      <c r="J481" t="s">
        <v>2190</v>
      </c>
      <c r="K481">
        <v>0</v>
      </c>
      <c r="L481" t="str">
        <f>CONCATENATE(hirdetett_kurzusok_tabla[[#This Row],[Hét típusa]],hirdetett_kurzusok_tabla[[#This Row],[Órarendi információ]])</f>
        <v>++P:10:00-12:00(Egyetem tér 1-3. II. emelet 231 Közgazdasági gyakorló (ÁA-2-231-01-12))</v>
      </c>
      <c r="M481" t="s">
        <v>1798</v>
      </c>
      <c r="N481" t="s">
        <v>1798</v>
      </c>
      <c r="Q481">
        <v>44693.552291667002</v>
      </c>
      <c r="R481" t="s">
        <v>3343</v>
      </c>
      <c r="S481" t="s">
        <v>3373</v>
      </c>
      <c r="T481" t="s">
        <v>3330</v>
      </c>
      <c r="U481" t="s">
        <v>3323</v>
      </c>
      <c r="V481" t="s">
        <v>4030</v>
      </c>
      <c r="W481" t="s">
        <v>4234</v>
      </c>
      <c r="Y481">
        <v>0</v>
      </c>
    </row>
    <row r="482" spans="1:25" x14ac:dyDescent="0.25">
      <c r="A482">
        <f>1*hirdetett_kurzusok_tabla[[#This Row],[Órarendi igények]]</f>
        <v>459</v>
      </c>
      <c r="B482" t="s">
        <v>1828</v>
      </c>
      <c r="C482" t="s">
        <v>3911</v>
      </c>
      <c r="D482" t="s">
        <v>3713</v>
      </c>
      <c r="E482" s="258"/>
      <c r="F482" t="s">
        <v>5169</v>
      </c>
      <c r="G482" t="s">
        <v>3912</v>
      </c>
      <c r="H482" t="s">
        <v>1797</v>
      </c>
      <c r="I482">
        <v>20</v>
      </c>
      <c r="J482" t="s">
        <v>3913</v>
      </c>
      <c r="K482">
        <v>0</v>
      </c>
      <c r="L482" t="str">
        <f>CONCATENATE(hirdetett_kurzusok_tabla[[#This Row],[Hét típusa]],hirdetett_kurzusok_tabla[[#This Row],[Órarendi információ]])</f>
        <v>CS:14:00-16:00(310-es B/15 Gyakorló (ÁB-3-310-01-12))</v>
      </c>
      <c r="M482" t="s">
        <v>1798</v>
      </c>
      <c r="N482" t="s">
        <v>1798</v>
      </c>
      <c r="P482" t="s">
        <v>4350</v>
      </c>
      <c r="Q482">
        <v>44713.501805555999</v>
      </c>
      <c r="R482" t="s">
        <v>5050</v>
      </c>
      <c r="S482" t="s">
        <v>3339</v>
      </c>
      <c r="T482" t="s">
        <v>3324</v>
      </c>
      <c r="U482" t="s">
        <v>3350</v>
      </c>
      <c r="V482" t="s">
        <v>5099</v>
      </c>
      <c r="W482" t="s">
        <v>3326</v>
      </c>
      <c r="Y482">
        <v>0</v>
      </c>
    </row>
    <row r="483" spans="1:25" x14ac:dyDescent="0.25">
      <c r="A483">
        <f>1*hirdetett_kurzusok_tabla[[#This Row],[Órarendi igények]]</f>
        <v>460</v>
      </c>
      <c r="B483" t="s">
        <v>1828</v>
      </c>
      <c r="C483" t="s">
        <v>3774</v>
      </c>
      <c r="D483" t="s">
        <v>3713</v>
      </c>
      <c r="E483" s="258"/>
      <c r="F483" t="s">
        <v>4746</v>
      </c>
      <c r="G483" t="s">
        <v>3775</v>
      </c>
      <c r="H483" t="s">
        <v>1797</v>
      </c>
      <c r="I483">
        <v>20</v>
      </c>
      <c r="J483" t="s">
        <v>1412</v>
      </c>
      <c r="K483">
        <v>0</v>
      </c>
      <c r="L483" t="str">
        <f>CONCATENATE(hirdetett_kurzusok_tabla[[#This Row],[Hét típusa]],hirdetett_kurzusok_tabla[[#This Row],[Órarendi információ]])</f>
        <v>K:14:00-16:00(Egyetem tér 1-3. III. emelet 321 PhD szoba (ÁA-3-321-01-13))</v>
      </c>
      <c r="M483" t="s">
        <v>1798</v>
      </c>
      <c r="N483" t="s">
        <v>1798</v>
      </c>
      <c r="P483" t="s">
        <v>4360</v>
      </c>
      <c r="Q483">
        <v>44713.569097222004</v>
      </c>
      <c r="R483" t="s">
        <v>4407</v>
      </c>
      <c r="S483" t="s">
        <v>3322</v>
      </c>
      <c r="T483" t="s">
        <v>3324</v>
      </c>
      <c r="U483" t="s">
        <v>3350</v>
      </c>
      <c r="V483" t="s">
        <v>4192</v>
      </c>
      <c r="W483" t="s">
        <v>3326</v>
      </c>
      <c r="Y483">
        <v>0</v>
      </c>
    </row>
    <row r="484" spans="1:25" x14ac:dyDescent="0.25">
      <c r="A484">
        <f>1*hirdetett_kurzusok_tabla[[#This Row],[Órarendi igények]]</f>
        <v>461</v>
      </c>
      <c r="B484" t="s">
        <v>1828</v>
      </c>
      <c r="C484" t="s">
        <v>3838</v>
      </c>
      <c r="D484" t="s">
        <v>3713</v>
      </c>
      <c r="E484" s="258"/>
      <c r="F484" t="s">
        <v>5089</v>
      </c>
      <c r="G484" t="s">
        <v>3839</v>
      </c>
      <c r="H484" t="s">
        <v>1797</v>
      </c>
      <c r="I484">
        <v>25</v>
      </c>
      <c r="J484" t="s">
        <v>1428</v>
      </c>
      <c r="K484">
        <v>0</v>
      </c>
      <c r="L484" t="str">
        <f>CONCATENATE(hirdetett_kurzusok_tabla[[#This Row],[Hét típusa]],hirdetett_kurzusok_tabla[[#This Row],[Órarendi információ]])</f>
        <v>SZE:14:00-16:00(205-ös B gyakorló 08. (Kecskeméti u.) (ÁB-2-205-01-11))</v>
      </c>
      <c r="M484" t="s">
        <v>1798</v>
      </c>
      <c r="N484" t="s">
        <v>1798</v>
      </c>
      <c r="Q484">
        <v>44713.627870370001</v>
      </c>
      <c r="R484" t="s">
        <v>4477</v>
      </c>
      <c r="S484" t="s">
        <v>3329</v>
      </c>
      <c r="T484" t="s">
        <v>3324</v>
      </c>
      <c r="U484" t="s">
        <v>3350</v>
      </c>
      <c r="V484" t="s">
        <v>5086</v>
      </c>
      <c r="W484" t="s">
        <v>3326</v>
      </c>
      <c r="Y484">
        <v>0</v>
      </c>
    </row>
    <row r="485" spans="1:25" x14ac:dyDescent="0.25">
      <c r="A485">
        <f>1*hirdetett_kurzusok_tabla[[#This Row],[Órarendi igények]]</f>
        <v>462</v>
      </c>
      <c r="B485" t="s">
        <v>1828</v>
      </c>
      <c r="C485" t="s">
        <v>3407</v>
      </c>
      <c r="D485" t="s">
        <v>3308</v>
      </c>
      <c r="E485" s="258"/>
      <c r="F485" t="s">
        <v>4712</v>
      </c>
      <c r="G485" t="s">
        <v>3408</v>
      </c>
      <c r="H485" t="s">
        <v>1797</v>
      </c>
      <c r="I485">
        <v>5</v>
      </c>
      <c r="J485" t="s">
        <v>3409</v>
      </c>
      <c r="K485">
        <v>0</v>
      </c>
      <c r="L485" t="str">
        <f>CONCATENATE(hirdetett_kurzusok_tabla[[#This Row],[Hét típusa]],hirdetett_kurzusok_tabla[[#This Row],[Órarendi információ]])</f>
        <v>K:08:00-10:00(Egyetem tér 1-3. I. emelet 122. Nemzetközi jogi gyakorló (ÁA-1-122-01-12))</v>
      </c>
      <c r="M485" t="s">
        <v>1798</v>
      </c>
      <c r="N485" t="s">
        <v>1798</v>
      </c>
      <c r="O485" t="s">
        <v>3438</v>
      </c>
      <c r="Q485">
        <v>44704.687696759</v>
      </c>
      <c r="R485" t="s">
        <v>3342</v>
      </c>
      <c r="S485" t="s">
        <v>3322</v>
      </c>
      <c r="T485" t="s">
        <v>3374</v>
      </c>
      <c r="U485" t="s">
        <v>3330</v>
      </c>
      <c r="V485" t="s">
        <v>4235</v>
      </c>
      <c r="W485" t="s">
        <v>3326</v>
      </c>
      <c r="Y485">
        <v>0</v>
      </c>
    </row>
    <row r="486" spans="1:25" x14ac:dyDescent="0.25">
      <c r="A486">
        <f>1*hirdetett_kurzusok_tabla[[#This Row],[Órarendi igények]]</f>
        <v>463</v>
      </c>
      <c r="B486" t="s">
        <v>1828</v>
      </c>
      <c r="C486" t="s">
        <v>3939</v>
      </c>
      <c r="D486" t="s">
        <v>3713</v>
      </c>
      <c r="E486" s="258"/>
      <c r="G486" t="s">
        <v>3940</v>
      </c>
      <c r="H486" t="s">
        <v>1797</v>
      </c>
      <c r="I486">
        <v>20</v>
      </c>
      <c r="J486" t="s">
        <v>3941</v>
      </c>
      <c r="K486">
        <v>0</v>
      </c>
      <c r="L486" t="s">
        <v>1798</v>
      </c>
      <c r="M486" t="s">
        <v>1798</v>
      </c>
      <c r="N486" t="s">
        <v>1798</v>
      </c>
      <c r="P486" t="s">
        <v>1433</v>
      </c>
      <c r="Q486">
        <v>44713.550185184999</v>
      </c>
      <c r="R486" t="s">
        <v>4408</v>
      </c>
      <c r="Y486">
        <v>0</v>
      </c>
    </row>
    <row r="487" spans="1:25" x14ac:dyDescent="0.25">
      <c r="A487">
        <f>1*hirdetett_kurzusok_tabla[[#This Row],[Órarendi igények]]</f>
        <v>464</v>
      </c>
      <c r="B487" t="s">
        <v>1828</v>
      </c>
      <c r="C487" t="s">
        <v>3819</v>
      </c>
      <c r="D487" t="s">
        <v>3713</v>
      </c>
      <c r="E487" s="258"/>
      <c r="F487" t="s">
        <v>4665</v>
      </c>
      <c r="G487" t="s">
        <v>3820</v>
      </c>
      <c r="H487" t="s">
        <v>1797</v>
      </c>
      <c r="I487">
        <v>35</v>
      </c>
      <c r="J487" t="s">
        <v>1443</v>
      </c>
      <c r="K487">
        <v>0</v>
      </c>
      <c r="L487" t="str">
        <f>CONCATENATE(hirdetett_kurzusok_tabla[[#This Row],[Hét típusa]],hirdetett_kurzusok_tabla[[#This Row],[Órarendi információ]])</f>
        <v>SZE:10:00-12:00(Magyar u. Földszint B/3 gyakorló  (ÁB-0-702-01-11))</v>
      </c>
      <c r="M487" t="s">
        <v>1798</v>
      </c>
      <c r="N487" t="s">
        <v>1798</v>
      </c>
      <c r="P487" t="s">
        <v>4476</v>
      </c>
      <c r="Q487">
        <v>44713.502326389003</v>
      </c>
      <c r="S487" t="s">
        <v>3329</v>
      </c>
      <c r="T487" t="s">
        <v>3330</v>
      </c>
      <c r="U487" t="s">
        <v>3323</v>
      </c>
      <c r="V487" t="s">
        <v>4260</v>
      </c>
      <c r="W487" t="s">
        <v>3326</v>
      </c>
      <c r="Y487">
        <v>0</v>
      </c>
    </row>
    <row r="488" spans="1:25" x14ac:dyDescent="0.25">
      <c r="A488">
        <f>1*hirdetett_kurzusok_tabla[[#This Row],[Órarendi igények]]</f>
        <v>465</v>
      </c>
      <c r="B488" t="s">
        <v>1828</v>
      </c>
      <c r="C488" t="s">
        <v>2783</v>
      </c>
      <c r="D488" t="s">
        <v>1795</v>
      </c>
      <c r="E488" s="258" t="s">
        <v>38</v>
      </c>
      <c r="F488" t="s">
        <v>4907</v>
      </c>
      <c r="G488" t="s">
        <v>2784</v>
      </c>
      <c r="H488" t="s">
        <v>1797</v>
      </c>
      <c r="I488">
        <v>666</v>
      </c>
      <c r="J488" t="s">
        <v>593</v>
      </c>
      <c r="K488">
        <v>0</v>
      </c>
      <c r="L488" t="str">
        <f>CONCATENATE(hirdetett_kurzusok_tabla[[#This Row],[Hét típusa]],hirdetett_kurzusok_tabla[[#This Row],[Órarendi információ]])</f>
        <v>--SZO:12:30-14:00(Egyetem tér 1-3. I 1/2 emelet VI. tanterem (Fayer auditórium) (ÁA-1,5-203-01-11))</v>
      </c>
      <c r="M488" t="s">
        <v>1798</v>
      </c>
      <c r="N488" t="s">
        <v>1798</v>
      </c>
      <c r="Q488">
        <v>44698.672800925997</v>
      </c>
      <c r="S488" t="s">
        <v>4770</v>
      </c>
      <c r="T488" t="s">
        <v>4774</v>
      </c>
      <c r="U488" t="s">
        <v>3324</v>
      </c>
      <c r="V488" t="s">
        <v>3331</v>
      </c>
      <c r="W488" t="s">
        <v>4866</v>
      </c>
      <c r="Y488">
        <v>0</v>
      </c>
    </row>
    <row r="489" spans="1:25" x14ac:dyDescent="0.25">
      <c r="A489">
        <f>1*hirdetett_kurzusok_tabla[[#This Row],[Órarendi igények]]</f>
        <v>466</v>
      </c>
      <c r="B489" t="s">
        <v>1828</v>
      </c>
      <c r="C489" t="s">
        <v>1844</v>
      </c>
      <c r="D489" t="s">
        <v>1795</v>
      </c>
      <c r="F489" t="s">
        <v>3376</v>
      </c>
      <c r="G489" t="s">
        <v>1845</v>
      </c>
      <c r="H489" t="s">
        <v>1797</v>
      </c>
      <c r="I489">
        <v>666</v>
      </c>
      <c r="J489" t="s">
        <v>593</v>
      </c>
      <c r="K489">
        <v>0</v>
      </c>
      <c r="L489" t="str">
        <f>CONCATENATE(hirdetett_kurzusok_tabla[[#This Row],[Hét típusa]],hirdetett_kurzusok_tabla[[#This Row],[Órarendi információ]])</f>
        <v>K:12:00-14:00(Egyetem tér 1-3. II 1/2 emelet VII. tanterem (Nagy Ernő auditórium) (ÁA-2,5-305-01-...</v>
      </c>
      <c r="M489" t="s">
        <v>1798</v>
      </c>
      <c r="N489" t="s">
        <v>1798</v>
      </c>
      <c r="Q489">
        <v>44692.603043980998</v>
      </c>
      <c r="R489" t="s">
        <v>3591</v>
      </c>
      <c r="S489" t="s">
        <v>3322</v>
      </c>
      <c r="T489" t="s">
        <v>3323</v>
      </c>
      <c r="U489" t="s">
        <v>3324</v>
      </c>
      <c r="V489" t="s">
        <v>3334</v>
      </c>
      <c r="W489" t="s">
        <v>3326</v>
      </c>
      <c r="Y489">
        <v>0</v>
      </c>
    </row>
    <row r="490" spans="1:25" x14ac:dyDescent="0.25">
      <c r="A490">
        <f>1*hirdetett_kurzusok_tabla[[#This Row],[Órarendi igények]]</f>
        <v>467</v>
      </c>
      <c r="B490" t="s">
        <v>1828</v>
      </c>
      <c r="C490" t="s">
        <v>2226</v>
      </c>
      <c r="D490" t="s">
        <v>2151</v>
      </c>
      <c r="E490" s="258"/>
      <c r="G490" t="s">
        <v>2184</v>
      </c>
      <c r="H490" t="s">
        <v>1871</v>
      </c>
      <c r="I490">
        <v>25</v>
      </c>
      <c r="J490" t="s">
        <v>2185</v>
      </c>
      <c r="K490">
        <v>0</v>
      </c>
      <c r="L490" t="s">
        <v>1798</v>
      </c>
      <c r="M490" t="s">
        <v>1798</v>
      </c>
      <c r="N490" t="s">
        <v>1798</v>
      </c>
      <c r="Q490">
        <v>44693.648993055998</v>
      </c>
      <c r="Y490">
        <v>0</v>
      </c>
    </row>
    <row r="491" spans="1:25" x14ac:dyDescent="0.25">
      <c r="A491">
        <f>1*hirdetett_kurzusok_tabla[[#This Row],[Órarendi igények]]</f>
        <v>468</v>
      </c>
      <c r="B491" t="s">
        <v>1828</v>
      </c>
      <c r="C491" t="s">
        <v>2227</v>
      </c>
      <c r="D491" t="s">
        <v>1869</v>
      </c>
      <c r="E491" s="258" t="s">
        <v>26</v>
      </c>
      <c r="F491" t="s">
        <v>5004</v>
      </c>
      <c r="G491" t="s">
        <v>2184</v>
      </c>
      <c r="H491" t="s">
        <v>1871</v>
      </c>
      <c r="I491">
        <v>25</v>
      </c>
      <c r="J491" t="s">
        <v>2185</v>
      </c>
      <c r="K491">
        <v>0</v>
      </c>
      <c r="L491" t="str">
        <f>CONCATENATE(hirdetett_kurzusok_tabla[[#This Row],[Hét típusa]],hirdetett_kurzusok_tabla[[#This Row],[Órarendi információ]])</f>
        <v>++SZE:16:00-18:00(B/2 Gyakorló (ÁB-0-002-01-11))</v>
      </c>
      <c r="M491" t="s">
        <v>1798</v>
      </c>
      <c r="N491" t="s">
        <v>1798</v>
      </c>
      <c r="Q491">
        <v>44693.649780093001</v>
      </c>
      <c r="R491" t="s">
        <v>3454</v>
      </c>
      <c r="S491" t="s">
        <v>3329</v>
      </c>
      <c r="T491" t="s">
        <v>3350</v>
      </c>
      <c r="U491" t="s">
        <v>4016</v>
      </c>
      <c r="V491" t="s">
        <v>4013</v>
      </c>
      <c r="W491" t="s">
        <v>4234</v>
      </c>
      <c r="Y491">
        <v>0</v>
      </c>
    </row>
    <row r="492" spans="1:25" x14ac:dyDescent="0.25">
      <c r="A492">
        <f>1*hirdetett_kurzusok_tabla[[#This Row],[Órarendi igények]]</f>
        <v>469</v>
      </c>
      <c r="B492" t="s">
        <v>1828</v>
      </c>
      <c r="C492" t="s">
        <v>2382</v>
      </c>
      <c r="D492" t="s">
        <v>1948</v>
      </c>
      <c r="E492" s="258" t="s">
        <v>26</v>
      </c>
      <c r="F492" t="s">
        <v>5045</v>
      </c>
      <c r="G492" t="s">
        <v>2184</v>
      </c>
      <c r="H492" t="s">
        <v>1871</v>
      </c>
      <c r="I492">
        <v>25</v>
      </c>
      <c r="J492" t="s">
        <v>2185</v>
      </c>
      <c r="K492">
        <v>0</v>
      </c>
      <c r="L492" t="str">
        <f>CONCATENATE(hirdetett_kurzusok_tabla[[#This Row],[Hét típusa]],hirdetett_kurzusok_tabla[[#This Row],[Órarendi információ]])</f>
        <v>++H:16:00-18:00(Egyetem tér 1-3. I. emelet 118. Navratil Ákos terem (ÁA-1-118-01-12))</v>
      </c>
      <c r="M492" t="s">
        <v>1798</v>
      </c>
      <c r="N492" t="s">
        <v>1798</v>
      </c>
      <c r="Q492">
        <v>44693.649791666998</v>
      </c>
      <c r="R492" t="s">
        <v>3542</v>
      </c>
      <c r="S492" t="s">
        <v>3333</v>
      </c>
      <c r="T492" t="s">
        <v>3350</v>
      </c>
      <c r="U492" t="s">
        <v>4016</v>
      </c>
      <c r="V492" t="s">
        <v>4032</v>
      </c>
      <c r="W492" t="s">
        <v>4234</v>
      </c>
      <c r="Y492">
        <v>0</v>
      </c>
    </row>
    <row r="493" spans="1:25" x14ac:dyDescent="0.25">
      <c r="A493">
        <f>1*hirdetett_kurzusok_tabla[[#This Row],[Órarendi igények]]</f>
        <v>470</v>
      </c>
      <c r="B493" t="s">
        <v>1828</v>
      </c>
      <c r="C493" t="s">
        <v>2349</v>
      </c>
      <c r="D493" t="s">
        <v>1928</v>
      </c>
      <c r="E493" s="258" t="s">
        <v>38</v>
      </c>
      <c r="F493" t="s">
        <v>4968</v>
      </c>
      <c r="G493" t="s">
        <v>2184</v>
      </c>
      <c r="H493" t="s">
        <v>1871</v>
      </c>
      <c r="I493">
        <v>25</v>
      </c>
      <c r="J493" t="s">
        <v>2185</v>
      </c>
      <c r="K493">
        <v>0</v>
      </c>
      <c r="L493" t="str">
        <f>CONCATENATE(hirdetett_kurzusok_tabla[[#This Row],[Hét típusa]],hirdetett_kurzusok_tabla[[#This Row],[Órarendi információ]])</f>
        <v>--H:16:00-18:00(Egyetem tér 1-3. I. emelet 118. Navratil Ákos terem (ÁA-1-118-01-12))</v>
      </c>
      <c r="M493" t="s">
        <v>1798</v>
      </c>
      <c r="N493" t="s">
        <v>1798</v>
      </c>
      <c r="Q493">
        <v>44693.649803241002</v>
      </c>
      <c r="R493" t="s">
        <v>3542</v>
      </c>
      <c r="S493" t="s">
        <v>3333</v>
      </c>
      <c r="T493" t="s">
        <v>3350</v>
      </c>
      <c r="U493" t="s">
        <v>4016</v>
      </c>
      <c r="V493" t="s">
        <v>4032</v>
      </c>
      <c r="W493" t="s">
        <v>3375</v>
      </c>
      <c r="Y493">
        <v>0</v>
      </c>
    </row>
    <row r="494" spans="1:25" x14ac:dyDescent="0.25">
      <c r="A494">
        <f>1*hirdetett_kurzusok_tabla[[#This Row],[Órarendi igények]]</f>
        <v>471</v>
      </c>
      <c r="B494" t="s">
        <v>1828</v>
      </c>
      <c r="C494" t="s">
        <v>2183</v>
      </c>
      <c r="D494" t="s">
        <v>1873</v>
      </c>
      <c r="E494" s="258" t="s">
        <v>26</v>
      </c>
      <c r="F494" t="s">
        <v>5037</v>
      </c>
      <c r="G494" t="s">
        <v>2184</v>
      </c>
      <c r="H494" t="s">
        <v>1871</v>
      </c>
      <c r="I494">
        <v>25</v>
      </c>
      <c r="J494" t="s">
        <v>2185</v>
      </c>
      <c r="K494">
        <v>0</v>
      </c>
      <c r="L494" t="str">
        <f>CONCATENATE(hirdetett_kurzusok_tabla[[#This Row],[Hét típusa]],hirdetett_kurzusok_tabla[[#This Row],[Órarendi információ]])</f>
        <v>++K:16:00-18:00(Egyetem tér 1-3. I. emelet 122. Nemzetközi jogi gyakorló (ÁA-1-122-01-12))</v>
      </c>
      <c r="M494" t="s">
        <v>1798</v>
      </c>
      <c r="N494" t="s">
        <v>1798</v>
      </c>
      <c r="Q494">
        <v>44693.649814814999</v>
      </c>
      <c r="R494" t="s">
        <v>3542</v>
      </c>
      <c r="S494" t="s">
        <v>3322</v>
      </c>
      <c r="T494" t="s">
        <v>3350</v>
      </c>
      <c r="U494" t="s">
        <v>4016</v>
      </c>
      <c r="V494" t="s">
        <v>4235</v>
      </c>
      <c r="W494" t="s">
        <v>4234</v>
      </c>
      <c r="Y494">
        <v>0</v>
      </c>
    </row>
    <row r="495" spans="1:25" x14ac:dyDescent="0.25">
      <c r="A495">
        <f>1*hirdetett_kurzusok_tabla[[#This Row],[Órarendi igények]]</f>
        <v>472</v>
      </c>
      <c r="B495" t="s">
        <v>1828</v>
      </c>
      <c r="C495" t="s">
        <v>2228</v>
      </c>
      <c r="D495" t="s">
        <v>1924</v>
      </c>
      <c r="E495" s="258" t="s">
        <v>38</v>
      </c>
      <c r="F495" t="s">
        <v>4969</v>
      </c>
      <c r="G495" t="s">
        <v>2184</v>
      </c>
      <c r="H495" t="s">
        <v>1871</v>
      </c>
      <c r="I495">
        <v>25</v>
      </c>
      <c r="J495" t="s">
        <v>2185</v>
      </c>
      <c r="K495">
        <v>0</v>
      </c>
      <c r="L495" t="str">
        <f>CONCATENATE(hirdetett_kurzusok_tabla[[#This Row],[Hét típusa]],hirdetett_kurzusok_tabla[[#This Row],[Órarendi információ]])</f>
        <v>--SZE:16:00-18:00(B/2 Gyakorló (ÁB-0-002-01-11))</v>
      </c>
      <c r="M495" t="s">
        <v>1798</v>
      </c>
      <c r="N495" t="s">
        <v>1798</v>
      </c>
      <c r="Q495">
        <v>44693.649826389003</v>
      </c>
      <c r="R495" t="s">
        <v>3454</v>
      </c>
      <c r="S495" t="s">
        <v>3329</v>
      </c>
      <c r="T495" t="s">
        <v>3350</v>
      </c>
      <c r="U495" t="s">
        <v>4016</v>
      </c>
      <c r="V495" t="s">
        <v>4013</v>
      </c>
      <c r="W495" t="s">
        <v>3375</v>
      </c>
      <c r="Y495">
        <v>0</v>
      </c>
    </row>
    <row r="496" spans="1:25" x14ac:dyDescent="0.25">
      <c r="A496">
        <f>1*hirdetett_kurzusok_tabla[[#This Row],[Órarendi igények]]</f>
        <v>473</v>
      </c>
      <c r="B496" t="s">
        <v>1828</v>
      </c>
      <c r="C496" t="s">
        <v>2259</v>
      </c>
      <c r="D496" t="s">
        <v>1942</v>
      </c>
      <c r="E496" s="258" t="s">
        <v>26</v>
      </c>
      <c r="F496" t="s">
        <v>5013</v>
      </c>
      <c r="G496" t="s">
        <v>2184</v>
      </c>
      <c r="H496" t="s">
        <v>1871</v>
      </c>
      <c r="I496">
        <v>25</v>
      </c>
      <c r="J496" t="s">
        <v>2185</v>
      </c>
      <c r="K496">
        <v>0</v>
      </c>
      <c r="L496" t="str">
        <f>CONCATENATE(hirdetett_kurzusok_tabla[[#This Row],[Hét típusa]],hirdetett_kurzusok_tabla[[#This Row],[Órarendi információ]])</f>
        <v>++SZE:10:00-12:00(Egyetem tér 1-3. I. emelet 122. Nemzetközi jogi gyakorló (ÁA-1-122-01-12))</v>
      </c>
      <c r="M496" t="s">
        <v>1798</v>
      </c>
      <c r="N496" t="s">
        <v>1798</v>
      </c>
      <c r="Q496">
        <v>44693.649837962999</v>
      </c>
      <c r="R496" t="s">
        <v>3342</v>
      </c>
      <c r="S496" t="s">
        <v>3329</v>
      </c>
      <c r="T496" t="s">
        <v>3330</v>
      </c>
      <c r="U496" t="s">
        <v>3323</v>
      </c>
      <c r="V496" t="s">
        <v>4235</v>
      </c>
      <c r="W496" t="s">
        <v>4234</v>
      </c>
      <c r="Y496">
        <v>0</v>
      </c>
    </row>
    <row r="497" spans="1:25" x14ac:dyDescent="0.25">
      <c r="A497">
        <f>1*hirdetett_kurzusok_tabla[[#This Row],[Órarendi igények]]</f>
        <v>474</v>
      </c>
      <c r="B497" t="s">
        <v>1828</v>
      </c>
      <c r="C497" t="s">
        <v>2282</v>
      </c>
      <c r="D497" t="s">
        <v>1907</v>
      </c>
      <c r="E497" s="258" t="s">
        <v>26</v>
      </c>
      <c r="F497" t="s">
        <v>4981</v>
      </c>
      <c r="G497" t="s">
        <v>2184</v>
      </c>
      <c r="H497" t="s">
        <v>1871</v>
      </c>
      <c r="I497">
        <v>25</v>
      </c>
      <c r="J497" t="s">
        <v>2185</v>
      </c>
      <c r="K497">
        <v>0</v>
      </c>
      <c r="L497" t="str">
        <f>CONCATENATE(hirdetett_kurzusok_tabla[[#This Row],[Hét típusa]],hirdetett_kurzusok_tabla[[#This Row],[Órarendi információ]])</f>
        <v>++H:10:00-12:00(Egyetem tér 1-3. I. emelet 118. Navratil Ákos terem (ÁA-1-118-01-12))</v>
      </c>
      <c r="M497" t="s">
        <v>1798</v>
      </c>
      <c r="N497" t="s">
        <v>1798</v>
      </c>
      <c r="Q497">
        <v>44693.649849537003</v>
      </c>
      <c r="R497" t="s">
        <v>3626</v>
      </c>
      <c r="S497" t="s">
        <v>3333</v>
      </c>
      <c r="T497" t="s">
        <v>3330</v>
      </c>
      <c r="U497" t="s">
        <v>3323</v>
      </c>
      <c r="V497" t="s">
        <v>4032</v>
      </c>
      <c r="W497" t="s">
        <v>4234</v>
      </c>
      <c r="Y497">
        <v>0</v>
      </c>
    </row>
    <row r="498" spans="1:25" x14ac:dyDescent="0.25">
      <c r="A498">
        <f>1*hirdetett_kurzusok_tabla[[#This Row],[Órarendi igények]]</f>
        <v>475</v>
      </c>
      <c r="B498" t="s">
        <v>1828</v>
      </c>
      <c r="C498" t="s">
        <v>2383</v>
      </c>
      <c r="D498" t="s">
        <v>1930</v>
      </c>
      <c r="E498" s="258" t="s">
        <v>38</v>
      </c>
      <c r="F498" t="s">
        <v>4921</v>
      </c>
      <c r="G498" t="s">
        <v>2184</v>
      </c>
      <c r="H498" t="s">
        <v>1871</v>
      </c>
      <c r="I498">
        <v>25</v>
      </c>
      <c r="J498" t="s">
        <v>2185</v>
      </c>
      <c r="K498">
        <v>0</v>
      </c>
      <c r="L498" t="str">
        <f>CONCATENATE(hirdetett_kurzusok_tabla[[#This Row],[Hét típusa]],hirdetett_kurzusok_tabla[[#This Row],[Órarendi információ]])</f>
        <v>--H:10:00-12:00(Egyetem tér 1-3. I. emelet 118. Navratil Ákos terem (ÁA-1-118-01-12))</v>
      </c>
      <c r="M498" t="s">
        <v>1798</v>
      </c>
      <c r="N498" t="s">
        <v>1798</v>
      </c>
      <c r="Q498">
        <v>44693.649872684997</v>
      </c>
      <c r="R498" t="s">
        <v>3626</v>
      </c>
      <c r="S498" t="s">
        <v>3333</v>
      </c>
      <c r="T498" t="s">
        <v>3330</v>
      </c>
      <c r="U498" t="s">
        <v>3323</v>
      </c>
      <c r="V498" t="s">
        <v>4032</v>
      </c>
      <c r="W498" t="s">
        <v>3375</v>
      </c>
      <c r="Y498">
        <v>0</v>
      </c>
    </row>
    <row r="499" spans="1:25" x14ac:dyDescent="0.25">
      <c r="A499">
        <f>1*hirdetett_kurzusok_tabla[[#This Row],[Órarendi igények]]</f>
        <v>476</v>
      </c>
      <c r="B499" t="s">
        <v>1828</v>
      </c>
      <c r="C499" t="s">
        <v>2311</v>
      </c>
      <c r="D499" t="s">
        <v>1881</v>
      </c>
      <c r="E499" s="258" t="s">
        <v>26</v>
      </c>
      <c r="F499" t="s">
        <v>4982</v>
      </c>
      <c r="G499" t="s">
        <v>2184</v>
      </c>
      <c r="H499" t="s">
        <v>1871</v>
      </c>
      <c r="I499">
        <v>25</v>
      </c>
      <c r="J499" t="s">
        <v>2185</v>
      </c>
      <c r="K499">
        <v>0</v>
      </c>
      <c r="L499" t="str">
        <f>CONCATENATE(hirdetett_kurzusok_tabla[[#This Row],[Hét típusa]],hirdetett_kurzusok_tabla[[#This Row],[Órarendi információ]])</f>
        <v>++CS:10:00-12:00(Egyetem tér 1-3. I. emelet 118. Navratil Ákos terem (ÁA-1-118-01-12))</v>
      </c>
      <c r="M499" t="s">
        <v>1798</v>
      </c>
      <c r="N499" t="s">
        <v>1798</v>
      </c>
      <c r="Q499">
        <v>44693.649884259001</v>
      </c>
      <c r="R499" t="s">
        <v>3455</v>
      </c>
      <c r="S499" t="s">
        <v>3339</v>
      </c>
      <c r="T499" t="s">
        <v>3330</v>
      </c>
      <c r="U499" t="s">
        <v>3323</v>
      </c>
      <c r="V499" t="s">
        <v>4032</v>
      </c>
      <c r="W499" t="s">
        <v>4234</v>
      </c>
      <c r="Y499">
        <v>0</v>
      </c>
    </row>
    <row r="500" spans="1:25" x14ac:dyDescent="0.25">
      <c r="A500">
        <f>1*hirdetett_kurzusok_tabla[[#This Row],[Órarendi igények]]</f>
        <v>477</v>
      </c>
      <c r="B500" t="s">
        <v>1828</v>
      </c>
      <c r="C500" t="s">
        <v>2312</v>
      </c>
      <c r="D500" t="s">
        <v>1939</v>
      </c>
      <c r="E500" s="258" t="s">
        <v>38</v>
      </c>
      <c r="F500" t="s">
        <v>4929</v>
      </c>
      <c r="G500" t="s">
        <v>2184</v>
      </c>
      <c r="H500" t="s">
        <v>1871</v>
      </c>
      <c r="I500">
        <v>25</v>
      </c>
      <c r="J500" t="s">
        <v>2185</v>
      </c>
      <c r="K500">
        <v>0</v>
      </c>
      <c r="L500" t="str">
        <f>CONCATENATE(hirdetett_kurzusok_tabla[[#This Row],[Hét típusa]],hirdetett_kurzusok_tabla[[#This Row],[Órarendi információ]])</f>
        <v>--CS:10:00-12:00(Egyetem tér 1-3. I. emelet 118. Navratil Ákos terem (ÁA-1-118-01-12))</v>
      </c>
      <c r="M500" t="s">
        <v>1798</v>
      </c>
      <c r="N500" t="s">
        <v>1798</v>
      </c>
      <c r="Q500">
        <v>44693.649884259001</v>
      </c>
      <c r="R500" t="s">
        <v>3455</v>
      </c>
      <c r="S500" t="s">
        <v>3339</v>
      </c>
      <c r="T500" t="s">
        <v>3330</v>
      </c>
      <c r="U500" t="s">
        <v>3323</v>
      </c>
      <c r="V500" t="s">
        <v>4032</v>
      </c>
      <c r="W500" t="s">
        <v>3375</v>
      </c>
      <c r="Y500">
        <v>0</v>
      </c>
    </row>
    <row r="501" spans="1:25" x14ac:dyDescent="0.25">
      <c r="A501">
        <f>1*hirdetett_kurzusok_tabla[[#This Row],[Órarendi igények]]</f>
        <v>478</v>
      </c>
      <c r="B501" t="s">
        <v>1828</v>
      </c>
      <c r="C501" t="s">
        <v>2384</v>
      </c>
      <c r="D501" t="s">
        <v>1944</v>
      </c>
      <c r="E501" s="258" t="s">
        <v>26</v>
      </c>
      <c r="F501" t="s">
        <v>4996</v>
      </c>
      <c r="G501" t="s">
        <v>2184</v>
      </c>
      <c r="H501" t="s">
        <v>1871</v>
      </c>
      <c r="I501">
        <v>25</v>
      </c>
      <c r="J501" t="s">
        <v>2185</v>
      </c>
      <c r="K501">
        <v>0</v>
      </c>
      <c r="L501" t="str">
        <f>CONCATENATE(hirdetett_kurzusok_tabla[[#This Row],[Hét típusa]],hirdetett_kurzusok_tabla[[#This Row],[Órarendi információ]])</f>
        <v>++CS:16:00-18:00(Egyetem tér 1-3. I. emelet 122. Nemzetközi jogi gyakorló (ÁA-1-122-01-12))</v>
      </c>
      <c r="M501" t="s">
        <v>1798</v>
      </c>
      <c r="N501" t="s">
        <v>1798</v>
      </c>
      <c r="Q501">
        <v>44693.649884259001</v>
      </c>
      <c r="R501" t="s">
        <v>3565</v>
      </c>
      <c r="S501" t="s">
        <v>3339</v>
      </c>
      <c r="T501" t="s">
        <v>3350</v>
      </c>
      <c r="U501" t="s">
        <v>4016</v>
      </c>
      <c r="V501" t="s">
        <v>4235</v>
      </c>
      <c r="W501" t="s">
        <v>4234</v>
      </c>
      <c r="Y501">
        <v>0</v>
      </c>
    </row>
    <row r="502" spans="1:25" x14ac:dyDescent="0.25">
      <c r="A502">
        <f>1*hirdetett_kurzusok_tabla[[#This Row],[Órarendi igények]]</f>
        <v>479</v>
      </c>
      <c r="B502" t="s">
        <v>1828</v>
      </c>
      <c r="C502" t="s">
        <v>2186</v>
      </c>
      <c r="D502" t="s">
        <v>1910</v>
      </c>
      <c r="E502" s="258" t="s">
        <v>38</v>
      </c>
      <c r="F502" t="s">
        <v>4948</v>
      </c>
      <c r="G502" t="s">
        <v>2184</v>
      </c>
      <c r="H502" t="s">
        <v>1871</v>
      </c>
      <c r="I502">
        <v>25</v>
      </c>
      <c r="J502" t="s">
        <v>2185</v>
      </c>
      <c r="K502">
        <v>0</v>
      </c>
      <c r="L502" t="str">
        <f>CONCATENATE(hirdetett_kurzusok_tabla[[#This Row],[Hét típusa]],hirdetett_kurzusok_tabla[[#This Row],[Órarendi információ]])</f>
        <v>--P:08:00-10:00(Egyetem tér 1-3. I. emelet 122. Nemzetközi jogi gyakorló (ÁA-1-122-01-12))</v>
      </c>
      <c r="M502" t="s">
        <v>1798</v>
      </c>
      <c r="N502" t="s">
        <v>1798</v>
      </c>
      <c r="Q502">
        <v>44693.649884259001</v>
      </c>
      <c r="R502" t="s">
        <v>3318</v>
      </c>
      <c r="S502" t="s">
        <v>3373</v>
      </c>
      <c r="T502" t="s">
        <v>3374</v>
      </c>
      <c r="U502" t="s">
        <v>3330</v>
      </c>
      <c r="V502" t="s">
        <v>4235</v>
      </c>
      <c r="W502" t="s">
        <v>3375</v>
      </c>
      <c r="Y502">
        <v>0</v>
      </c>
    </row>
    <row r="503" spans="1:25" x14ac:dyDescent="0.25">
      <c r="A503">
        <f>1*hirdetett_kurzusok_tabla[[#This Row],[Órarendi igények]]</f>
        <v>480</v>
      </c>
      <c r="B503" t="s">
        <v>1828</v>
      </c>
      <c r="C503" t="s">
        <v>2229</v>
      </c>
      <c r="D503" t="s">
        <v>1875</v>
      </c>
      <c r="E503" s="258" t="s">
        <v>38</v>
      </c>
      <c r="F503" t="s">
        <v>4970</v>
      </c>
      <c r="G503" t="s">
        <v>2184</v>
      </c>
      <c r="H503" t="s">
        <v>1871</v>
      </c>
      <c r="I503">
        <v>25</v>
      </c>
      <c r="J503" t="s">
        <v>2185</v>
      </c>
      <c r="K503">
        <v>0</v>
      </c>
      <c r="L503" t="str">
        <f>CONCATENATE(hirdetett_kurzusok_tabla[[#This Row],[Hét típusa]],hirdetett_kurzusok_tabla[[#This Row],[Órarendi információ]])</f>
        <v>--P:10:00-12:00(Egyetem tér 1-3. I. emelet 122. Nemzetközi jogi gyakorló (ÁA-1-122-01-12))</v>
      </c>
      <c r="M503" t="s">
        <v>1798</v>
      </c>
      <c r="N503" t="s">
        <v>1798</v>
      </c>
      <c r="Q503">
        <v>44693.649884259001</v>
      </c>
      <c r="R503" t="s">
        <v>3318</v>
      </c>
      <c r="S503" t="s">
        <v>3373</v>
      </c>
      <c r="T503" t="s">
        <v>3330</v>
      </c>
      <c r="U503" t="s">
        <v>3323</v>
      </c>
      <c r="V503" t="s">
        <v>4235</v>
      </c>
      <c r="W503" t="s">
        <v>3375</v>
      </c>
      <c r="Y503">
        <v>0</v>
      </c>
    </row>
    <row r="504" spans="1:25" x14ac:dyDescent="0.25">
      <c r="A504">
        <f>1*hirdetett_kurzusok_tabla[[#This Row],[Órarendi igények]]</f>
        <v>481</v>
      </c>
      <c r="B504" t="s">
        <v>1828</v>
      </c>
      <c r="C504" t="s">
        <v>2187</v>
      </c>
      <c r="D504" t="s">
        <v>1926</v>
      </c>
      <c r="E504" s="258" t="s">
        <v>38</v>
      </c>
      <c r="F504" t="s">
        <v>4959</v>
      </c>
      <c r="G504" t="s">
        <v>2184</v>
      </c>
      <c r="H504" t="s">
        <v>1871</v>
      </c>
      <c r="I504">
        <v>25</v>
      </c>
      <c r="J504" t="s">
        <v>2185</v>
      </c>
      <c r="K504">
        <v>0</v>
      </c>
      <c r="L504" t="str">
        <f>CONCATENATE(hirdetett_kurzusok_tabla[[#This Row],[Hét típusa]],hirdetett_kurzusok_tabla[[#This Row],[Órarendi információ]])</f>
        <v>--P:12:00-14:00(Magyar u. 1/2 emelet B/4 gyakorló (ÁB-0,5-001-01-11))</v>
      </c>
      <c r="M504" t="s">
        <v>1798</v>
      </c>
      <c r="N504" t="s">
        <v>1798</v>
      </c>
      <c r="Q504">
        <v>44693.649895832998</v>
      </c>
      <c r="R504" t="s">
        <v>3318</v>
      </c>
      <c r="S504" t="s">
        <v>3373</v>
      </c>
      <c r="T504" t="s">
        <v>3323</v>
      </c>
      <c r="U504" t="s">
        <v>3324</v>
      </c>
      <c r="V504" t="s">
        <v>4027</v>
      </c>
      <c r="W504" t="s">
        <v>3375</v>
      </c>
      <c r="Y504">
        <v>0</v>
      </c>
    </row>
    <row r="505" spans="1:25" x14ac:dyDescent="0.25">
      <c r="A505">
        <f>1*hirdetett_kurzusok_tabla[[#This Row],[Órarendi igények]]</f>
        <v>482</v>
      </c>
      <c r="B505" t="s">
        <v>1828</v>
      </c>
      <c r="C505" t="s">
        <v>2260</v>
      </c>
      <c r="D505" t="s">
        <v>1954</v>
      </c>
      <c r="E505" s="258" t="s">
        <v>38</v>
      </c>
      <c r="F505" t="s">
        <v>4930</v>
      </c>
      <c r="G505" t="s">
        <v>2184</v>
      </c>
      <c r="H505" t="s">
        <v>1871</v>
      </c>
      <c r="I505">
        <v>25</v>
      </c>
      <c r="J505" t="s">
        <v>2185</v>
      </c>
      <c r="K505">
        <v>0</v>
      </c>
      <c r="L505" t="str">
        <f>CONCATENATE(hirdetett_kurzusok_tabla[[#This Row],[Hét típusa]],hirdetett_kurzusok_tabla[[#This Row],[Órarendi információ]])</f>
        <v>--CS:16:00-18:00(Egyetem tér 1-3. I. emelet 122. Nemzetközi jogi gyakorló (ÁA-1-122-01-12))</v>
      </c>
      <c r="M505" t="s">
        <v>1798</v>
      </c>
      <c r="N505" t="s">
        <v>1798</v>
      </c>
      <c r="Q505">
        <v>44693.649895832998</v>
      </c>
      <c r="R505" t="s">
        <v>3565</v>
      </c>
      <c r="S505" t="s">
        <v>3339</v>
      </c>
      <c r="T505" t="s">
        <v>3350</v>
      </c>
      <c r="U505" t="s">
        <v>4016</v>
      </c>
      <c r="V505" t="s">
        <v>4235</v>
      </c>
      <c r="W505" t="s">
        <v>3375</v>
      </c>
      <c r="Y505">
        <v>0</v>
      </c>
    </row>
    <row r="506" spans="1:25" x14ac:dyDescent="0.25">
      <c r="A506">
        <f>1*hirdetett_kurzusok_tabla[[#This Row],[Órarendi igények]]</f>
        <v>483</v>
      </c>
      <c r="B506" t="s">
        <v>1828</v>
      </c>
      <c r="C506" t="s">
        <v>2283</v>
      </c>
      <c r="D506" t="s">
        <v>1899</v>
      </c>
      <c r="E506" s="258" t="s">
        <v>38</v>
      </c>
      <c r="F506" t="s">
        <v>4931</v>
      </c>
      <c r="G506" t="s">
        <v>2184</v>
      </c>
      <c r="H506" t="s">
        <v>1871</v>
      </c>
      <c r="I506">
        <v>25</v>
      </c>
      <c r="J506" t="s">
        <v>2185</v>
      </c>
      <c r="K506">
        <v>0</v>
      </c>
      <c r="L506" t="str">
        <f>CONCATENATE(hirdetett_kurzusok_tabla[[#This Row],[Hét típusa]],hirdetett_kurzusok_tabla[[#This Row],[Órarendi információ]])</f>
        <v>--SZE:12:00-14:00(Egyetem tér 1-3. I. emelet 122. Nemzetközi jogi gyakorló (ÁA-1-122-01-12))</v>
      </c>
      <c r="M506" t="s">
        <v>1798</v>
      </c>
      <c r="N506" t="s">
        <v>1798</v>
      </c>
      <c r="Q506">
        <v>44693.649895832998</v>
      </c>
      <c r="R506" t="s">
        <v>3512</v>
      </c>
      <c r="S506" t="s">
        <v>3329</v>
      </c>
      <c r="T506" t="s">
        <v>3323</v>
      </c>
      <c r="U506" t="s">
        <v>3324</v>
      </c>
      <c r="V506" t="s">
        <v>4235</v>
      </c>
      <c r="W506" t="s">
        <v>3375</v>
      </c>
      <c r="Y506">
        <v>0</v>
      </c>
    </row>
    <row r="507" spans="1:25" x14ac:dyDescent="0.25">
      <c r="A507">
        <f>1*hirdetett_kurzusok_tabla[[#This Row],[Órarendi igények]]</f>
        <v>484</v>
      </c>
      <c r="B507" t="s">
        <v>1828</v>
      </c>
      <c r="C507" t="s">
        <v>2893</v>
      </c>
      <c r="D507" t="s">
        <v>1795</v>
      </c>
      <c r="E507" s="258"/>
      <c r="F507" t="s">
        <v>4623</v>
      </c>
      <c r="G507" t="s">
        <v>2894</v>
      </c>
      <c r="H507" t="s">
        <v>1797</v>
      </c>
      <c r="I507">
        <v>666</v>
      </c>
      <c r="J507" t="s">
        <v>578</v>
      </c>
      <c r="K507">
        <v>0</v>
      </c>
      <c r="L507" t="str">
        <f>CONCATENATE(hirdetett_kurzusok_tabla[[#This Row],[Hét típusa]],hirdetett_kurzusok_tabla[[#This Row],[Órarendi információ]])</f>
        <v>K:08:00-10:00(Egyetem tér 1-3. I. emelet 106. I. tanterem (Somló auditórium) (ÁA-1-106-01-11))</v>
      </c>
      <c r="M507" t="s">
        <v>1798</v>
      </c>
      <c r="N507" t="s">
        <v>1798</v>
      </c>
      <c r="Q507">
        <v>44699.743217593001</v>
      </c>
      <c r="R507" t="s">
        <v>3591</v>
      </c>
      <c r="S507" t="s">
        <v>3322</v>
      </c>
      <c r="T507" t="s">
        <v>3374</v>
      </c>
      <c r="U507" t="s">
        <v>3330</v>
      </c>
      <c r="V507" t="s">
        <v>4409</v>
      </c>
      <c r="W507" t="s">
        <v>3326</v>
      </c>
      <c r="Y507">
        <v>0</v>
      </c>
    </row>
    <row r="508" spans="1:25" x14ac:dyDescent="0.25">
      <c r="A508">
        <f>1*hirdetett_kurzusok_tabla[[#This Row],[Órarendi igények]]</f>
        <v>485</v>
      </c>
      <c r="B508" t="s">
        <v>1828</v>
      </c>
      <c r="C508" t="s">
        <v>3371</v>
      </c>
      <c r="D508" t="s">
        <v>3308</v>
      </c>
      <c r="E508" s="258"/>
      <c r="F508" t="s">
        <v>4721</v>
      </c>
      <c r="G508" t="s">
        <v>3372</v>
      </c>
      <c r="H508" t="s">
        <v>1797</v>
      </c>
      <c r="I508">
        <v>5</v>
      </c>
      <c r="J508" t="s">
        <v>1419</v>
      </c>
      <c r="K508">
        <v>0</v>
      </c>
      <c r="L508" t="str">
        <f>CONCATENATE(hirdetett_kurzusok_tabla[[#This Row],[Hét típusa]],hirdetett_kurzusok_tabla[[#This Row],[Órarendi információ]])</f>
        <v>K:16:00-18:00(Egyetem tér 1-3. III. emelet 324. A/12 gyakorló (ÁA-3-324-01-12))</v>
      </c>
      <c r="M508" t="s">
        <v>1798</v>
      </c>
      <c r="N508" t="s">
        <v>1798</v>
      </c>
      <c r="O508" t="s">
        <v>3438</v>
      </c>
      <c r="Q508">
        <v>44704.688206018996</v>
      </c>
      <c r="R508" t="s">
        <v>3342</v>
      </c>
      <c r="S508" t="s">
        <v>3322</v>
      </c>
      <c r="T508" t="s">
        <v>3350</v>
      </c>
      <c r="U508" t="s">
        <v>4016</v>
      </c>
      <c r="V508" t="s">
        <v>4402</v>
      </c>
      <c r="W508" t="s">
        <v>3326</v>
      </c>
      <c r="Y508">
        <v>0</v>
      </c>
    </row>
    <row r="509" spans="1:25" x14ac:dyDescent="0.25">
      <c r="A509">
        <f>1*hirdetett_kurzusok_tabla[[#This Row],[Órarendi igények]]</f>
        <v>486</v>
      </c>
      <c r="B509" t="s">
        <v>1828</v>
      </c>
      <c r="C509" t="s">
        <v>3914</v>
      </c>
      <c r="D509" t="s">
        <v>3713</v>
      </c>
      <c r="E509" s="258"/>
      <c r="F509" t="s">
        <v>4699</v>
      </c>
      <c r="G509" t="s">
        <v>3915</v>
      </c>
      <c r="H509" t="s">
        <v>1797</v>
      </c>
      <c r="I509">
        <v>20</v>
      </c>
      <c r="J509" t="s">
        <v>3916</v>
      </c>
      <c r="K509">
        <v>0</v>
      </c>
      <c r="L509" t="str">
        <f>CONCATENATE(hirdetett_kurzusok_tabla[[#This Row],[Hét típusa]],hirdetett_kurzusok_tabla[[#This Row],[Órarendi információ]])</f>
        <v>SZE:16:00-18:00(Egyetem tér 1-3. I. emelet 122. Nemzetközi jogi gyakorló (ÁA-1-122-01-12))</v>
      </c>
      <c r="M509" t="s">
        <v>1798</v>
      </c>
      <c r="N509" t="s">
        <v>1798</v>
      </c>
      <c r="Q509">
        <v>44713.568668981003</v>
      </c>
      <c r="R509" t="s">
        <v>4389</v>
      </c>
      <c r="S509" t="s">
        <v>3329</v>
      </c>
      <c r="T509" t="s">
        <v>3350</v>
      </c>
      <c r="U509" t="s">
        <v>4016</v>
      </c>
      <c r="V509" t="s">
        <v>4235</v>
      </c>
      <c r="W509" t="s">
        <v>3326</v>
      </c>
      <c r="Y509">
        <v>0</v>
      </c>
    </row>
    <row r="510" spans="1:25" x14ac:dyDescent="0.25">
      <c r="A510">
        <f>1*hirdetett_kurzusok_tabla[[#This Row],[Órarendi igények]]</f>
        <v>487</v>
      </c>
      <c r="B510" t="s">
        <v>1817</v>
      </c>
      <c r="C510" t="s">
        <v>3417</v>
      </c>
      <c r="D510" t="s">
        <v>3308</v>
      </c>
      <c r="E510" s="258"/>
      <c r="G510" t="s">
        <v>3418</v>
      </c>
      <c r="H510" t="s">
        <v>1797</v>
      </c>
      <c r="I510">
        <v>0</v>
      </c>
      <c r="J510" t="s">
        <v>3419</v>
      </c>
      <c r="K510">
        <v>0</v>
      </c>
      <c r="L510" t="s">
        <v>1798</v>
      </c>
      <c r="M510" t="s">
        <v>1798</v>
      </c>
      <c r="N510" t="s">
        <v>1798</v>
      </c>
      <c r="O510" t="s">
        <v>3438</v>
      </c>
      <c r="Q510">
        <v>44704.688622684997</v>
      </c>
      <c r="R510" t="s">
        <v>3456</v>
      </c>
      <c r="Y510">
        <v>0</v>
      </c>
    </row>
    <row r="511" spans="1:25" x14ac:dyDescent="0.25">
      <c r="A511">
        <f>1*hirdetett_kurzusok_tabla[[#This Row],[Órarendi igények]]</f>
        <v>488</v>
      </c>
      <c r="B511" t="s">
        <v>1817</v>
      </c>
      <c r="C511" t="s">
        <v>3410</v>
      </c>
      <c r="D511" t="s">
        <v>3308</v>
      </c>
      <c r="E511" s="258"/>
      <c r="G511" t="s">
        <v>3411</v>
      </c>
      <c r="H511" t="s">
        <v>1797</v>
      </c>
      <c r="I511">
        <v>0</v>
      </c>
      <c r="J511" t="s">
        <v>3412</v>
      </c>
      <c r="K511">
        <v>0</v>
      </c>
      <c r="L511" t="s">
        <v>1798</v>
      </c>
      <c r="M511" t="s">
        <v>1798</v>
      </c>
      <c r="N511" t="s">
        <v>1798</v>
      </c>
      <c r="O511" t="s">
        <v>3438</v>
      </c>
      <c r="Q511">
        <v>44704.689074073998</v>
      </c>
      <c r="R511" t="s">
        <v>3456</v>
      </c>
      <c r="Y511">
        <v>0</v>
      </c>
    </row>
    <row r="512" spans="1:25" x14ac:dyDescent="0.25">
      <c r="A512">
        <f>1*hirdetett_kurzusok_tabla[[#This Row],[Órarendi igények]]</f>
        <v>489</v>
      </c>
      <c r="B512" t="s">
        <v>1817</v>
      </c>
      <c r="C512" t="s">
        <v>3391</v>
      </c>
      <c r="D512" t="s">
        <v>3308</v>
      </c>
      <c r="G512" t="s">
        <v>3392</v>
      </c>
      <c r="H512" t="s">
        <v>1797</v>
      </c>
      <c r="I512">
        <v>0</v>
      </c>
      <c r="J512" t="s">
        <v>3393</v>
      </c>
      <c r="K512">
        <v>0</v>
      </c>
      <c r="L512" t="s">
        <v>1798</v>
      </c>
      <c r="M512" t="s">
        <v>1798</v>
      </c>
      <c r="N512" t="s">
        <v>1798</v>
      </c>
      <c r="O512" t="s">
        <v>3438</v>
      </c>
      <c r="Q512">
        <v>44704.689722222</v>
      </c>
      <c r="R512" t="s">
        <v>3456</v>
      </c>
      <c r="Y512">
        <v>0</v>
      </c>
    </row>
    <row r="513" spans="1:25" x14ac:dyDescent="0.25">
      <c r="A513">
        <f>1*hirdetett_kurzusok_tabla[[#This Row],[Órarendi igények]]</f>
        <v>490</v>
      </c>
      <c r="B513" t="s">
        <v>1817</v>
      </c>
      <c r="C513" t="s">
        <v>3036</v>
      </c>
      <c r="D513" t="s">
        <v>2937</v>
      </c>
      <c r="E513" s="258"/>
      <c r="F513" t="s">
        <v>4714</v>
      </c>
      <c r="G513" t="s">
        <v>3037</v>
      </c>
      <c r="H513" t="s">
        <v>1871</v>
      </c>
      <c r="I513">
        <v>0</v>
      </c>
      <c r="J513" t="s">
        <v>868</v>
      </c>
      <c r="K513">
        <v>0</v>
      </c>
      <c r="L513" t="str">
        <f>CONCATENATE(hirdetett_kurzusok_tabla[[#This Row],[Hét típusa]],hirdetett_kurzusok_tabla[[#This Row],[Órarendi információ]])</f>
        <v>H:16:00-18:00(Egyetem tér 1-3. II 1/2 emelet VII. tanterem (Nagy Ernő auditórium) (ÁA-2,5-305-01-...</v>
      </c>
      <c r="M513" t="s">
        <v>1798</v>
      </c>
      <c r="N513" t="s">
        <v>1798</v>
      </c>
      <c r="O513" t="s">
        <v>3438</v>
      </c>
      <c r="P513" t="s">
        <v>3513</v>
      </c>
      <c r="Q513">
        <v>44700.695254630002</v>
      </c>
      <c r="R513" t="s">
        <v>3514</v>
      </c>
      <c r="S513" t="s">
        <v>3333</v>
      </c>
      <c r="T513" t="s">
        <v>3350</v>
      </c>
      <c r="U513" t="s">
        <v>4016</v>
      </c>
      <c r="V513" t="s">
        <v>3334</v>
      </c>
      <c r="W513" t="s">
        <v>3326</v>
      </c>
      <c r="Y513">
        <v>0</v>
      </c>
    </row>
    <row r="514" spans="1:25" x14ac:dyDescent="0.25">
      <c r="A514">
        <f>1*hirdetett_kurzusok_tabla[[#This Row],[Órarendi igények]]</f>
        <v>491</v>
      </c>
      <c r="B514" t="s">
        <v>1817</v>
      </c>
      <c r="C514" t="s">
        <v>3776</v>
      </c>
      <c r="D514" t="s">
        <v>3713</v>
      </c>
      <c r="E514" s="258"/>
      <c r="G514" t="s">
        <v>3777</v>
      </c>
      <c r="H514" t="s">
        <v>1797</v>
      </c>
      <c r="I514">
        <v>30</v>
      </c>
      <c r="J514" t="s">
        <v>3778</v>
      </c>
      <c r="K514">
        <v>0</v>
      </c>
      <c r="L514" t="s">
        <v>1798</v>
      </c>
      <c r="M514" t="s">
        <v>1798</v>
      </c>
      <c r="N514" t="s">
        <v>1798</v>
      </c>
      <c r="P514" t="s">
        <v>4345</v>
      </c>
      <c r="Q514">
        <v>44713.629027777999</v>
      </c>
      <c r="R514" t="s">
        <v>4432</v>
      </c>
      <c r="Y514">
        <v>0</v>
      </c>
    </row>
    <row r="515" spans="1:25" x14ac:dyDescent="0.25">
      <c r="A515">
        <f>1*hirdetett_kurzusok_tabla[[#This Row],[Órarendi igények]]</f>
        <v>492</v>
      </c>
      <c r="B515" t="s">
        <v>1817</v>
      </c>
      <c r="C515" t="s">
        <v>1951</v>
      </c>
      <c r="D515" t="s">
        <v>1869</v>
      </c>
      <c r="E515" s="258"/>
      <c r="F515" t="s">
        <v>4126</v>
      </c>
      <c r="G515" t="s">
        <v>1882</v>
      </c>
      <c r="H515" t="s">
        <v>1871</v>
      </c>
      <c r="I515">
        <v>0</v>
      </c>
      <c r="J515" t="s">
        <v>1883</v>
      </c>
      <c r="K515">
        <v>0</v>
      </c>
      <c r="L515" t="str">
        <f>CONCATENATE(hirdetett_kurzusok_tabla[[#This Row],[Hét típusa]],hirdetett_kurzusok_tabla[[#This Row],[Órarendi információ]])</f>
        <v>H:14:00-16:00(Egyetem tér 1-3. IV. emelet 605. Informatikai labor 01. (ÁA-4-605-01-16))</v>
      </c>
      <c r="M515" t="s">
        <v>1798</v>
      </c>
      <c r="N515" t="s">
        <v>1798</v>
      </c>
      <c r="Q515">
        <v>44692.693865740999</v>
      </c>
      <c r="R515" t="s">
        <v>3609</v>
      </c>
      <c r="S515" t="s">
        <v>3333</v>
      </c>
      <c r="T515" t="s">
        <v>3324</v>
      </c>
      <c r="U515" t="s">
        <v>3350</v>
      </c>
      <c r="V515" t="s">
        <v>4039</v>
      </c>
      <c r="W515" t="s">
        <v>3326</v>
      </c>
      <c r="Y515">
        <v>0</v>
      </c>
    </row>
    <row r="516" spans="1:25" x14ac:dyDescent="0.25">
      <c r="A516">
        <f>1*hirdetett_kurzusok_tabla[[#This Row],[Órarendi igények]]</f>
        <v>493</v>
      </c>
      <c r="B516" t="s">
        <v>1817</v>
      </c>
      <c r="C516" t="s">
        <v>1963</v>
      </c>
      <c r="D516" t="s">
        <v>1948</v>
      </c>
      <c r="E516" s="258"/>
      <c r="F516" t="s">
        <v>4103</v>
      </c>
      <c r="G516" t="s">
        <v>1882</v>
      </c>
      <c r="H516" t="s">
        <v>1871</v>
      </c>
      <c r="I516">
        <v>0</v>
      </c>
      <c r="J516" t="s">
        <v>1883</v>
      </c>
      <c r="K516">
        <v>0</v>
      </c>
      <c r="L516" t="str">
        <f>CONCATENATE(hirdetett_kurzusok_tabla[[#This Row],[Hét típusa]],hirdetett_kurzusok_tabla[[#This Row],[Órarendi információ]])</f>
        <v>K:14:00-16:00(Egyetem tér 1-3. IV. emelet 605. Informatikai labor 01. (ÁA-4-605-01-16))</v>
      </c>
      <c r="M516" t="s">
        <v>1798</v>
      </c>
      <c r="N516" t="s">
        <v>1798</v>
      </c>
      <c r="Q516">
        <v>44692.693865740999</v>
      </c>
      <c r="R516" t="s">
        <v>3461</v>
      </c>
      <c r="S516" t="s">
        <v>3322</v>
      </c>
      <c r="T516" t="s">
        <v>3324</v>
      </c>
      <c r="U516" t="s">
        <v>3350</v>
      </c>
      <c r="V516" t="s">
        <v>4039</v>
      </c>
      <c r="W516" t="s">
        <v>3326</v>
      </c>
      <c r="Y516">
        <v>0</v>
      </c>
    </row>
    <row r="517" spans="1:25" x14ac:dyDescent="0.25">
      <c r="A517">
        <f>1*hirdetett_kurzusok_tabla[[#This Row],[Órarendi igények]]</f>
        <v>494</v>
      </c>
      <c r="B517" t="s">
        <v>1817</v>
      </c>
      <c r="C517" t="s">
        <v>1927</v>
      </c>
      <c r="D517" t="s">
        <v>1928</v>
      </c>
      <c r="E517" s="258"/>
      <c r="F517" t="s">
        <v>4139</v>
      </c>
      <c r="G517" t="s">
        <v>1882</v>
      </c>
      <c r="H517" t="s">
        <v>1871</v>
      </c>
      <c r="I517">
        <v>0</v>
      </c>
      <c r="J517" t="s">
        <v>1883</v>
      </c>
      <c r="K517">
        <v>0</v>
      </c>
      <c r="L517" t="str">
        <f>CONCATENATE(hirdetett_kurzusok_tabla[[#This Row],[Hét típusa]],hirdetett_kurzusok_tabla[[#This Row],[Órarendi információ]])</f>
        <v>H:08:00-10:00(Egyetem tér 1-3. IV. emelet 605. Informatikai labor 01. (ÁA-4-605-01-16))</v>
      </c>
      <c r="M517" t="s">
        <v>1798</v>
      </c>
      <c r="N517" t="s">
        <v>1798</v>
      </c>
      <c r="Q517">
        <v>44692.693865740999</v>
      </c>
      <c r="R517" t="s">
        <v>4140</v>
      </c>
      <c r="S517" t="s">
        <v>3333</v>
      </c>
      <c r="T517" t="s">
        <v>3374</v>
      </c>
      <c r="U517" t="s">
        <v>3330</v>
      </c>
      <c r="V517" t="s">
        <v>4039</v>
      </c>
      <c r="W517" t="s">
        <v>3326</v>
      </c>
      <c r="Y517">
        <v>0</v>
      </c>
    </row>
    <row r="518" spans="1:25" x14ac:dyDescent="0.25">
      <c r="A518">
        <f>1*hirdetett_kurzusok_tabla[[#This Row],[Órarendi igények]]</f>
        <v>495</v>
      </c>
      <c r="B518" t="s">
        <v>1817</v>
      </c>
      <c r="C518" t="s">
        <v>1952</v>
      </c>
      <c r="D518" t="s">
        <v>1873</v>
      </c>
      <c r="E518" s="258"/>
      <c r="F518" t="s">
        <v>4104</v>
      </c>
      <c r="G518" t="s">
        <v>1882</v>
      </c>
      <c r="H518" t="s">
        <v>1871</v>
      </c>
      <c r="I518">
        <v>0</v>
      </c>
      <c r="J518" t="s">
        <v>1883</v>
      </c>
      <c r="K518">
        <v>0</v>
      </c>
      <c r="L518" t="str">
        <f>CONCATENATE(hirdetett_kurzusok_tabla[[#This Row],[Hét típusa]],hirdetett_kurzusok_tabla[[#This Row],[Órarendi információ]])</f>
        <v>SZE:12:00-14:00(Egyetem tér 1-3. IV. emelet 605. Informatikai labor 01. (ÁA-4-605-01-16))</v>
      </c>
      <c r="M518" t="s">
        <v>1798</v>
      </c>
      <c r="N518" t="s">
        <v>1798</v>
      </c>
      <c r="Q518">
        <v>44692.693865740999</v>
      </c>
      <c r="R518" t="s">
        <v>3593</v>
      </c>
      <c r="S518" t="s">
        <v>3329</v>
      </c>
      <c r="T518" t="s">
        <v>3323</v>
      </c>
      <c r="U518" t="s">
        <v>3324</v>
      </c>
      <c r="V518" t="s">
        <v>4039</v>
      </c>
      <c r="W518" t="s">
        <v>3326</v>
      </c>
      <c r="Y518">
        <v>0</v>
      </c>
    </row>
    <row r="519" spans="1:25" x14ac:dyDescent="0.25">
      <c r="A519">
        <f>1*hirdetett_kurzusok_tabla[[#This Row],[Órarendi igények]]</f>
        <v>496</v>
      </c>
      <c r="B519" t="s">
        <v>1817</v>
      </c>
      <c r="C519" t="s">
        <v>1964</v>
      </c>
      <c r="D519" t="s">
        <v>1924</v>
      </c>
      <c r="F519" t="s">
        <v>4105</v>
      </c>
      <c r="G519" t="s">
        <v>1882</v>
      </c>
      <c r="H519" t="s">
        <v>1871</v>
      </c>
      <c r="I519">
        <v>0</v>
      </c>
      <c r="J519" t="s">
        <v>1883</v>
      </c>
      <c r="K519">
        <v>0</v>
      </c>
      <c r="L519" t="str">
        <f>CONCATENATE(hirdetett_kurzusok_tabla[[#This Row],[Hét típusa]],hirdetett_kurzusok_tabla[[#This Row],[Órarendi információ]])</f>
        <v>H:12:00-14:00(Egyetem tér 1-3. IV. emelet 605. Informatikai labor 01. (ÁA-4-605-01-16))</v>
      </c>
      <c r="M519" t="s">
        <v>1798</v>
      </c>
      <c r="N519" t="s">
        <v>1798</v>
      </c>
      <c r="Q519">
        <v>44692.693865740999</v>
      </c>
      <c r="R519" t="s">
        <v>3609</v>
      </c>
      <c r="S519" t="s">
        <v>3333</v>
      </c>
      <c r="T519" t="s">
        <v>3323</v>
      </c>
      <c r="U519" t="s">
        <v>3324</v>
      </c>
      <c r="V519" t="s">
        <v>4039</v>
      </c>
      <c r="W519" t="s">
        <v>3326</v>
      </c>
      <c r="Y519">
        <v>0</v>
      </c>
    </row>
    <row r="520" spans="1:25" x14ac:dyDescent="0.25">
      <c r="A520">
        <f>1*hirdetett_kurzusok_tabla[[#This Row],[Órarendi igények]]</f>
        <v>497</v>
      </c>
      <c r="B520" t="s">
        <v>1817</v>
      </c>
      <c r="C520" t="s">
        <v>1941</v>
      </c>
      <c r="D520" t="s">
        <v>1942</v>
      </c>
      <c r="E520" s="258"/>
      <c r="F520" t="s">
        <v>4037</v>
      </c>
      <c r="G520" t="s">
        <v>1882</v>
      </c>
      <c r="H520" t="s">
        <v>1871</v>
      </c>
      <c r="I520">
        <v>0</v>
      </c>
      <c r="J520" t="s">
        <v>1883</v>
      </c>
      <c r="K520">
        <v>0</v>
      </c>
      <c r="L520" t="str">
        <f>CONCATENATE(hirdetett_kurzusok_tabla[[#This Row],[Hét típusa]],hirdetett_kurzusok_tabla[[#This Row],[Órarendi információ]])</f>
        <v>CS:08:00-10:00(Egyetem tér 1-3. IV. emelet 605. Informatikai labor 01. (ÁA-4-605-01-16))</v>
      </c>
      <c r="M520" t="s">
        <v>1798</v>
      </c>
      <c r="N520" t="s">
        <v>1798</v>
      </c>
      <c r="Q520">
        <v>44692.693877315003</v>
      </c>
      <c r="R520" t="s">
        <v>4038</v>
      </c>
      <c r="S520" t="s">
        <v>3339</v>
      </c>
      <c r="T520" t="s">
        <v>3374</v>
      </c>
      <c r="U520" t="s">
        <v>3330</v>
      </c>
      <c r="V520" t="s">
        <v>4039</v>
      </c>
      <c r="W520" t="s">
        <v>3326</v>
      </c>
      <c r="Y520">
        <v>0</v>
      </c>
    </row>
    <row r="521" spans="1:25" x14ac:dyDescent="0.25">
      <c r="A521">
        <f>1*hirdetett_kurzusok_tabla[[#This Row],[Órarendi igények]]</f>
        <v>498</v>
      </c>
      <c r="B521" t="s">
        <v>1817</v>
      </c>
      <c r="C521" t="s">
        <v>1908</v>
      </c>
      <c r="D521" t="s">
        <v>1907</v>
      </c>
      <c r="F521" t="s">
        <v>4069</v>
      </c>
      <c r="G521" t="s">
        <v>1882</v>
      </c>
      <c r="H521" t="s">
        <v>1871</v>
      </c>
      <c r="I521">
        <v>0</v>
      </c>
      <c r="J521" t="s">
        <v>1883</v>
      </c>
      <c r="K521">
        <v>0</v>
      </c>
      <c r="L521" t="str">
        <f>CONCATENATE(hirdetett_kurzusok_tabla[[#This Row],[Hét típusa]],hirdetett_kurzusok_tabla[[#This Row],[Órarendi információ]])</f>
        <v>SZE:08:00-10:00(Egyetem tér 1-3. IV. emelet 605. Informatikai labor 01. (ÁA-4-605-01-16))</v>
      </c>
      <c r="M521" t="s">
        <v>1798</v>
      </c>
      <c r="N521" t="s">
        <v>1798</v>
      </c>
      <c r="Q521">
        <v>44692.693877315003</v>
      </c>
      <c r="R521" t="s">
        <v>4038</v>
      </c>
      <c r="S521" t="s">
        <v>3329</v>
      </c>
      <c r="T521" t="s">
        <v>3374</v>
      </c>
      <c r="U521" t="s">
        <v>3330</v>
      </c>
      <c r="V521" t="s">
        <v>4039</v>
      </c>
      <c r="W521" t="s">
        <v>3326</v>
      </c>
      <c r="Y521">
        <v>0</v>
      </c>
    </row>
    <row r="522" spans="1:25" x14ac:dyDescent="0.25">
      <c r="A522">
        <f>1*hirdetett_kurzusok_tabla[[#This Row],[Órarendi igények]]</f>
        <v>499</v>
      </c>
      <c r="B522" t="s">
        <v>1817</v>
      </c>
      <c r="C522" t="s">
        <v>1929</v>
      </c>
      <c r="D522" t="s">
        <v>1930</v>
      </c>
      <c r="E522" s="258"/>
      <c r="F522" t="s">
        <v>4141</v>
      </c>
      <c r="G522" t="s">
        <v>1882</v>
      </c>
      <c r="H522" t="s">
        <v>1871</v>
      </c>
      <c r="I522">
        <v>0</v>
      </c>
      <c r="J522" t="s">
        <v>1883</v>
      </c>
      <c r="K522">
        <v>0</v>
      </c>
      <c r="L522" t="str">
        <f>CONCATENATE(hirdetett_kurzusok_tabla[[#This Row],[Hét típusa]],hirdetett_kurzusok_tabla[[#This Row],[Órarendi információ]])</f>
        <v>CS:16:00-18:00(Egyetem tér 1-3. IV. emelet 605. Informatikai labor 01. (ÁA-4-605-01-16))</v>
      </c>
      <c r="M522" t="s">
        <v>1798</v>
      </c>
      <c r="N522" t="s">
        <v>1798</v>
      </c>
      <c r="Q522">
        <v>44692.693877315003</v>
      </c>
      <c r="R522" t="s">
        <v>4142</v>
      </c>
      <c r="S522" t="s">
        <v>3339</v>
      </c>
      <c r="T522" t="s">
        <v>3350</v>
      </c>
      <c r="U522" t="s">
        <v>4016</v>
      </c>
      <c r="V522" t="s">
        <v>4039</v>
      </c>
      <c r="W522" t="s">
        <v>3326</v>
      </c>
      <c r="Y522">
        <v>0</v>
      </c>
    </row>
    <row r="523" spans="1:25" x14ac:dyDescent="0.25">
      <c r="A523">
        <f>1*hirdetett_kurzusok_tabla[[#This Row],[Órarendi igények]]</f>
        <v>500</v>
      </c>
      <c r="B523" t="s">
        <v>1817</v>
      </c>
      <c r="C523" t="s">
        <v>1880</v>
      </c>
      <c r="D523" t="s">
        <v>1881</v>
      </c>
      <c r="E523" s="258"/>
      <c r="F523" t="s">
        <v>4199</v>
      </c>
      <c r="G523" t="s">
        <v>1882</v>
      </c>
      <c r="H523" t="s">
        <v>1871</v>
      </c>
      <c r="I523">
        <v>0</v>
      </c>
      <c r="J523" t="s">
        <v>1883</v>
      </c>
      <c r="K523">
        <v>0</v>
      </c>
      <c r="L523" t="str">
        <f>CONCATENATE(hirdetett_kurzusok_tabla[[#This Row],[Hét típusa]],hirdetett_kurzusok_tabla[[#This Row],[Órarendi információ]])</f>
        <v>SZE:16:00-18:00(Egyetem tér 1-3. IV. emelet 605. Informatikai labor 01. (ÁA-4-605-01-16))</v>
      </c>
      <c r="M523" t="s">
        <v>1798</v>
      </c>
      <c r="N523" t="s">
        <v>1798</v>
      </c>
      <c r="Q523">
        <v>44692.693877315003</v>
      </c>
      <c r="R523" t="s">
        <v>3566</v>
      </c>
      <c r="S523" t="s">
        <v>3329</v>
      </c>
      <c r="T523" t="s">
        <v>3350</v>
      </c>
      <c r="U523" t="s">
        <v>4016</v>
      </c>
      <c r="V523" t="s">
        <v>4039</v>
      </c>
      <c r="W523" t="s">
        <v>3326</v>
      </c>
      <c r="Y523">
        <v>0</v>
      </c>
    </row>
    <row r="524" spans="1:25" x14ac:dyDescent="0.25">
      <c r="A524">
        <f>1*hirdetett_kurzusok_tabla[[#This Row],[Órarendi igények]]</f>
        <v>501</v>
      </c>
      <c r="B524" t="s">
        <v>1817</v>
      </c>
      <c r="C524" t="s">
        <v>1968</v>
      </c>
      <c r="D524" t="s">
        <v>1939</v>
      </c>
      <c r="F524" t="s">
        <v>4156</v>
      </c>
      <c r="G524" t="s">
        <v>1882</v>
      </c>
      <c r="H524" t="s">
        <v>1871</v>
      </c>
      <c r="I524">
        <v>0</v>
      </c>
      <c r="J524" t="s">
        <v>1883</v>
      </c>
      <c r="K524">
        <v>0</v>
      </c>
      <c r="L524" t="str">
        <f>CONCATENATE(hirdetett_kurzusok_tabla[[#This Row],[Hét típusa]],hirdetett_kurzusok_tabla[[#This Row],[Órarendi információ]])</f>
        <v>H:16:00-18:00(Egyetem tér 1-3. IV. emelet 605. Informatikai labor 01. (ÁA-4-605-01-16))</v>
      </c>
      <c r="M524" t="s">
        <v>1798</v>
      </c>
      <c r="N524" t="s">
        <v>1798</v>
      </c>
      <c r="Q524">
        <v>44692.693877315003</v>
      </c>
      <c r="R524" t="s">
        <v>3456</v>
      </c>
      <c r="S524" t="s">
        <v>3333</v>
      </c>
      <c r="T524" t="s">
        <v>3350</v>
      </c>
      <c r="U524" t="s">
        <v>4016</v>
      </c>
      <c r="V524" t="s">
        <v>4039</v>
      </c>
      <c r="W524" t="s">
        <v>3326</v>
      </c>
      <c r="Y524">
        <v>0</v>
      </c>
    </row>
    <row r="525" spans="1:25" x14ac:dyDescent="0.25">
      <c r="A525">
        <f>1*hirdetett_kurzusok_tabla[[#This Row],[Órarendi igények]]</f>
        <v>502</v>
      </c>
      <c r="B525" t="s">
        <v>1817</v>
      </c>
      <c r="C525" t="s">
        <v>1943</v>
      </c>
      <c r="D525" t="s">
        <v>1944</v>
      </c>
      <c r="E525" s="258"/>
      <c r="F525" t="s">
        <v>4040</v>
      </c>
      <c r="G525" t="s">
        <v>1882</v>
      </c>
      <c r="H525" t="s">
        <v>1871</v>
      </c>
      <c r="I525">
        <v>0</v>
      </c>
      <c r="J525" t="s">
        <v>1883</v>
      </c>
      <c r="K525">
        <v>0</v>
      </c>
      <c r="L525" t="str">
        <f>CONCATENATE(hirdetett_kurzusok_tabla[[#This Row],[Hét típusa]],hirdetett_kurzusok_tabla[[#This Row],[Órarendi információ]])</f>
        <v>K:14:00-16:00(Egyetem tér 1-3. IV. emelet 604. Informatikai labor 02. (ÁA-4-604-01-16))</v>
      </c>
      <c r="M525" t="s">
        <v>1798</v>
      </c>
      <c r="N525" t="s">
        <v>1798</v>
      </c>
      <c r="Q525">
        <v>44692.693877315003</v>
      </c>
      <c r="S525" t="s">
        <v>3322</v>
      </c>
      <c r="T525" t="s">
        <v>3324</v>
      </c>
      <c r="U525" t="s">
        <v>3350</v>
      </c>
      <c r="V525" t="s">
        <v>4041</v>
      </c>
      <c r="W525" t="s">
        <v>3326</v>
      </c>
      <c r="Y525">
        <v>0</v>
      </c>
    </row>
    <row r="526" spans="1:25" x14ac:dyDescent="0.25">
      <c r="A526">
        <f>1*hirdetett_kurzusok_tabla[[#This Row],[Órarendi igények]]</f>
        <v>503</v>
      </c>
      <c r="B526" t="s">
        <v>1817</v>
      </c>
      <c r="C526" t="s">
        <v>1909</v>
      </c>
      <c r="D526" t="s">
        <v>1910</v>
      </c>
      <c r="E526" s="258"/>
      <c r="F526" t="s">
        <v>4177</v>
      </c>
      <c r="G526" t="s">
        <v>1882</v>
      </c>
      <c r="H526" t="s">
        <v>1871</v>
      </c>
      <c r="I526">
        <v>0</v>
      </c>
      <c r="J526" t="s">
        <v>1883</v>
      </c>
      <c r="K526">
        <v>0</v>
      </c>
      <c r="L526" t="str">
        <f>CONCATENATE(hirdetett_kurzusok_tabla[[#This Row],[Hét típusa]],hirdetett_kurzusok_tabla[[#This Row],[Órarendi információ]])</f>
        <v>SZE:08:00-10:00(Egyetem tér 1-3. IV. emelet 604. Informatikai labor 02. (ÁA-4-604-01-16))</v>
      </c>
      <c r="M526" t="s">
        <v>1798</v>
      </c>
      <c r="N526" t="s">
        <v>1798</v>
      </c>
      <c r="Q526">
        <v>44692.693877315003</v>
      </c>
      <c r="R526" t="s">
        <v>3593</v>
      </c>
      <c r="S526" t="s">
        <v>3329</v>
      </c>
      <c r="T526" t="s">
        <v>3374</v>
      </c>
      <c r="U526" t="s">
        <v>3330</v>
      </c>
      <c r="V526" t="s">
        <v>4041</v>
      </c>
      <c r="W526" t="s">
        <v>3326</v>
      </c>
      <c r="Y526">
        <v>0</v>
      </c>
    </row>
    <row r="527" spans="1:25" x14ac:dyDescent="0.25">
      <c r="A527">
        <f>1*hirdetett_kurzusok_tabla[[#This Row],[Órarendi igények]]</f>
        <v>504</v>
      </c>
      <c r="B527" t="s">
        <v>1817</v>
      </c>
      <c r="C527" t="s">
        <v>1969</v>
      </c>
      <c r="D527" t="s">
        <v>1875</v>
      </c>
      <c r="E527" s="258"/>
      <c r="F527" t="s">
        <v>4106</v>
      </c>
      <c r="G527" t="s">
        <v>1882</v>
      </c>
      <c r="H527" t="s">
        <v>1871</v>
      </c>
      <c r="I527">
        <v>0</v>
      </c>
      <c r="J527" t="s">
        <v>1883</v>
      </c>
      <c r="K527">
        <v>0</v>
      </c>
      <c r="L527" t="str">
        <f>CONCATENATE(hirdetett_kurzusok_tabla[[#This Row],[Hét típusa]],hirdetett_kurzusok_tabla[[#This Row],[Órarendi információ]])</f>
        <v>CS:14:00-16:00(Egyetem tér 1-3. IV. emelet 605. Informatikai labor 01. (ÁA-4-605-01-16))</v>
      </c>
      <c r="M527" t="s">
        <v>1798</v>
      </c>
      <c r="N527" t="s">
        <v>1798</v>
      </c>
      <c r="Q527">
        <v>44692.693877315003</v>
      </c>
      <c r="R527" t="s">
        <v>4107</v>
      </c>
      <c r="S527" t="s">
        <v>3339</v>
      </c>
      <c r="T527" t="s">
        <v>3324</v>
      </c>
      <c r="U527" t="s">
        <v>3350</v>
      </c>
      <c r="V527" t="s">
        <v>4039</v>
      </c>
      <c r="W527" t="s">
        <v>3326</v>
      </c>
      <c r="Y527">
        <v>0</v>
      </c>
    </row>
    <row r="528" spans="1:25" x14ac:dyDescent="0.25">
      <c r="A528">
        <f>1*hirdetett_kurzusok_tabla[[#This Row],[Órarendi igények]]</f>
        <v>505</v>
      </c>
      <c r="B528" t="s">
        <v>1817</v>
      </c>
      <c r="C528" t="s">
        <v>1970</v>
      </c>
      <c r="D528" t="s">
        <v>1926</v>
      </c>
      <c r="E528" s="258"/>
      <c r="F528" t="s">
        <v>4042</v>
      </c>
      <c r="G528" t="s">
        <v>1882</v>
      </c>
      <c r="H528" t="s">
        <v>1871</v>
      </c>
      <c r="I528">
        <v>0</v>
      </c>
      <c r="J528" t="s">
        <v>1883</v>
      </c>
      <c r="K528">
        <v>0</v>
      </c>
      <c r="L528" t="str">
        <f>CONCATENATE(hirdetett_kurzusok_tabla[[#This Row],[Hét típusa]],hirdetett_kurzusok_tabla[[#This Row],[Órarendi információ]])</f>
        <v>H:12:00-14:00(Egyetem tér 1-3. IV. emelet 604. Informatikai labor 02. (ÁA-4-604-01-16))</v>
      </c>
      <c r="M528" t="s">
        <v>1798</v>
      </c>
      <c r="N528" t="s">
        <v>1798</v>
      </c>
      <c r="Q528">
        <v>44692.693877315003</v>
      </c>
      <c r="R528" t="s">
        <v>3320</v>
      </c>
      <c r="S528" t="s">
        <v>3333</v>
      </c>
      <c r="T528" t="s">
        <v>3323</v>
      </c>
      <c r="U528" t="s">
        <v>3324</v>
      </c>
      <c r="V528" t="s">
        <v>4041</v>
      </c>
      <c r="W528" t="s">
        <v>3326</v>
      </c>
      <c r="Y528">
        <v>0</v>
      </c>
    </row>
    <row r="529" spans="1:26" x14ac:dyDescent="0.25">
      <c r="A529">
        <f>1*hirdetett_kurzusok_tabla[[#This Row],[Órarendi igények]]</f>
        <v>506</v>
      </c>
      <c r="B529" t="s">
        <v>1817</v>
      </c>
      <c r="C529" t="s">
        <v>1953</v>
      </c>
      <c r="D529" t="s">
        <v>1954</v>
      </c>
      <c r="E529" s="258"/>
      <c r="F529" t="s">
        <v>4143</v>
      </c>
      <c r="G529" t="s">
        <v>1882</v>
      </c>
      <c r="H529" t="s">
        <v>1871</v>
      </c>
      <c r="I529">
        <v>0</v>
      </c>
      <c r="J529" t="s">
        <v>1883</v>
      </c>
      <c r="K529">
        <v>0</v>
      </c>
      <c r="L529" t="str">
        <f>CONCATENATE(hirdetett_kurzusok_tabla[[#This Row],[Hét típusa]],hirdetett_kurzusok_tabla[[#This Row],[Órarendi információ]])</f>
        <v>CS:18:00-20:00(Egyetem tér 1-3. IV. emelet 605. Informatikai labor 01. (ÁA-4-605-01-16))</v>
      </c>
      <c r="M529" t="s">
        <v>1798</v>
      </c>
      <c r="N529" t="s">
        <v>1798</v>
      </c>
      <c r="Q529">
        <v>44692.693877315003</v>
      </c>
      <c r="R529" t="s">
        <v>4144</v>
      </c>
      <c r="S529" t="s">
        <v>3339</v>
      </c>
      <c r="T529" t="s">
        <v>4016</v>
      </c>
      <c r="U529" t="s">
        <v>4026</v>
      </c>
      <c r="V529" t="s">
        <v>4039</v>
      </c>
      <c r="W529" t="s">
        <v>3326</v>
      </c>
      <c r="Y529">
        <v>0</v>
      </c>
    </row>
    <row r="530" spans="1:26" x14ac:dyDescent="0.25">
      <c r="A530">
        <f>1*hirdetett_kurzusok_tabla[[#This Row],[Órarendi igények]]</f>
        <v>507</v>
      </c>
      <c r="B530" t="s">
        <v>1817</v>
      </c>
      <c r="C530" t="s">
        <v>1911</v>
      </c>
      <c r="D530" t="s">
        <v>1899</v>
      </c>
      <c r="E530" s="258"/>
      <c r="F530" t="s">
        <v>4157</v>
      </c>
      <c r="G530" t="s">
        <v>1882</v>
      </c>
      <c r="H530" t="s">
        <v>1871</v>
      </c>
      <c r="I530">
        <v>0</v>
      </c>
      <c r="J530" t="s">
        <v>1883</v>
      </c>
      <c r="K530">
        <v>0</v>
      </c>
      <c r="L530" t="str">
        <f>CONCATENATE(hirdetett_kurzusok_tabla[[#This Row],[Hét típusa]],hirdetett_kurzusok_tabla[[#This Row],[Órarendi információ]])</f>
        <v>K:18:00-20:00(Egyetem tér 1-3. IV. emelet 605. Informatikai labor 01. (ÁA-4-605-01-16))</v>
      </c>
      <c r="M530" t="s">
        <v>1798</v>
      </c>
      <c r="N530" t="s">
        <v>1798</v>
      </c>
      <c r="Q530">
        <v>44692.693877315003</v>
      </c>
      <c r="R530" t="s">
        <v>4158</v>
      </c>
      <c r="S530" t="s">
        <v>3322</v>
      </c>
      <c r="T530" t="s">
        <v>4016</v>
      </c>
      <c r="U530" t="s">
        <v>4026</v>
      </c>
      <c r="V530" t="s">
        <v>4039</v>
      </c>
      <c r="W530" t="s">
        <v>3326</v>
      </c>
      <c r="Y530">
        <v>0</v>
      </c>
    </row>
    <row r="531" spans="1:26" x14ac:dyDescent="0.25">
      <c r="A531">
        <f>1*hirdetett_kurzusok_tabla[[#This Row],[Órarendi igények]]</f>
        <v>508</v>
      </c>
      <c r="B531" t="s">
        <v>1817</v>
      </c>
      <c r="C531" t="s">
        <v>1912</v>
      </c>
      <c r="D531" t="s">
        <v>1877</v>
      </c>
      <c r="F531" t="s">
        <v>4070</v>
      </c>
      <c r="G531" t="s">
        <v>1882</v>
      </c>
      <c r="H531" t="s">
        <v>1871</v>
      </c>
      <c r="I531">
        <v>0</v>
      </c>
      <c r="J531" t="s">
        <v>1883</v>
      </c>
      <c r="K531">
        <v>0</v>
      </c>
      <c r="L531" t="str">
        <f>CONCATENATE(hirdetett_kurzusok_tabla[[#This Row],[Hét típusa]],hirdetett_kurzusok_tabla[[#This Row],[Órarendi információ]])</f>
        <v>H:08:00-10:00(Egyetem tér 1-3. IV. emelet 604. Informatikai labor 02. (ÁA-4-604-01-16))</v>
      </c>
      <c r="M531" t="s">
        <v>1798</v>
      </c>
      <c r="N531" t="s">
        <v>1798</v>
      </c>
      <c r="Q531">
        <v>44692.693877315003</v>
      </c>
      <c r="R531" t="s">
        <v>3320</v>
      </c>
      <c r="S531" t="s">
        <v>3333</v>
      </c>
      <c r="T531" t="s">
        <v>3374</v>
      </c>
      <c r="U531" t="s">
        <v>3330</v>
      </c>
      <c r="V531" t="s">
        <v>4041</v>
      </c>
      <c r="W531" t="s">
        <v>3326</v>
      </c>
      <c r="Y531">
        <v>0</v>
      </c>
    </row>
    <row r="532" spans="1:26" x14ac:dyDescent="0.25">
      <c r="A532">
        <f>1*hirdetett_kurzusok_tabla[[#This Row],[Órarendi igények]]</f>
        <v>509</v>
      </c>
      <c r="B532" t="s">
        <v>1817</v>
      </c>
      <c r="C532" t="s">
        <v>1884</v>
      </c>
      <c r="D532" t="s">
        <v>1885</v>
      </c>
      <c r="E532" s="258"/>
      <c r="F532" t="s">
        <v>4200</v>
      </c>
      <c r="G532" t="s">
        <v>1882</v>
      </c>
      <c r="H532" t="s">
        <v>1871</v>
      </c>
      <c r="I532">
        <v>0</v>
      </c>
      <c r="J532" t="s">
        <v>1883</v>
      </c>
      <c r="K532">
        <v>0</v>
      </c>
      <c r="L532" t="str">
        <f>CONCATENATE(hirdetett_kurzusok_tabla[[#This Row],[Hét típusa]],hirdetett_kurzusok_tabla[[#This Row],[Órarendi információ]])</f>
        <v>K:18:00-20:00(Egyetem tér 1-3. IV. emelet 604. Informatikai labor 02. (ÁA-4-604-01-16))</v>
      </c>
      <c r="M532" t="s">
        <v>1798</v>
      </c>
      <c r="N532" t="s">
        <v>1798</v>
      </c>
      <c r="Q532">
        <v>44692.693877315003</v>
      </c>
      <c r="R532" t="s">
        <v>4201</v>
      </c>
      <c r="S532" t="s">
        <v>3322</v>
      </c>
      <c r="T532" t="s">
        <v>4016</v>
      </c>
      <c r="U532" t="s">
        <v>4026</v>
      </c>
      <c r="V532" t="s">
        <v>4041</v>
      </c>
      <c r="W532" t="s">
        <v>3326</v>
      </c>
      <c r="Y532">
        <v>0</v>
      </c>
    </row>
    <row r="533" spans="1:26" x14ac:dyDescent="0.25">
      <c r="A533">
        <f>1*hirdetett_kurzusok_tabla[[#This Row],[Órarendi igények]]</f>
        <v>510</v>
      </c>
      <c r="B533" t="s">
        <v>1817</v>
      </c>
      <c r="C533" t="s">
        <v>1965</v>
      </c>
      <c r="D533" t="s">
        <v>1879</v>
      </c>
      <c r="F533" t="s">
        <v>4127</v>
      </c>
      <c r="G533" t="s">
        <v>1882</v>
      </c>
      <c r="H533" t="s">
        <v>1871</v>
      </c>
      <c r="I533">
        <v>0</v>
      </c>
      <c r="J533" t="s">
        <v>1883</v>
      </c>
      <c r="K533">
        <v>0</v>
      </c>
      <c r="L533" t="str">
        <f>CONCATENATE(hirdetett_kurzusok_tabla[[#This Row],[Hét típusa]],hirdetett_kurzusok_tabla[[#This Row],[Órarendi információ]])</f>
        <v>H:16:00-18:00(Egyetem tér 1-3. IV. emelet 604. Informatikai labor 02. (ÁA-4-604-01-16))</v>
      </c>
      <c r="M533" t="s">
        <v>1798</v>
      </c>
      <c r="N533" t="s">
        <v>1798</v>
      </c>
      <c r="Q533">
        <v>44692.693877315003</v>
      </c>
      <c r="R533" t="s">
        <v>4128</v>
      </c>
      <c r="S533" t="s">
        <v>3333</v>
      </c>
      <c r="T533" t="s">
        <v>3350</v>
      </c>
      <c r="U533" t="s">
        <v>4016</v>
      </c>
      <c r="V533" t="s">
        <v>4041</v>
      </c>
      <c r="W533" t="s">
        <v>3326</v>
      </c>
      <c r="Y533">
        <v>0</v>
      </c>
    </row>
    <row r="534" spans="1:26" x14ac:dyDescent="0.25">
      <c r="A534">
        <f>1*hirdetett_kurzusok_tabla[[#This Row],[Órarendi igények]]</f>
        <v>511</v>
      </c>
      <c r="B534" t="s">
        <v>1817</v>
      </c>
      <c r="C534" t="s">
        <v>1971</v>
      </c>
      <c r="D534" t="s">
        <v>1901</v>
      </c>
      <c r="E534" s="258"/>
      <c r="F534" t="s">
        <v>4178</v>
      </c>
      <c r="G534" t="s">
        <v>1882</v>
      </c>
      <c r="H534" t="s">
        <v>1871</v>
      </c>
      <c r="I534">
        <v>0</v>
      </c>
      <c r="J534" t="s">
        <v>1883</v>
      </c>
      <c r="K534">
        <v>0</v>
      </c>
      <c r="L534" t="str">
        <f>CONCATENATE(hirdetett_kurzusok_tabla[[#This Row],[Hét típusa]],hirdetett_kurzusok_tabla[[#This Row],[Órarendi információ]])</f>
        <v>P:14:00-16:00(Egyetem tér 1-3. IV. emelet 604. Informatikai labor 02. (ÁA-4-604-01-16))</v>
      </c>
      <c r="M534" t="s">
        <v>1798</v>
      </c>
      <c r="N534" t="s">
        <v>1798</v>
      </c>
      <c r="Q534">
        <v>44692.693877315003</v>
      </c>
      <c r="S534" t="s">
        <v>3373</v>
      </c>
      <c r="T534" t="s">
        <v>3324</v>
      </c>
      <c r="U534" t="s">
        <v>3350</v>
      </c>
      <c r="V534" t="s">
        <v>4041</v>
      </c>
      <c r="W534" t="s">
        <v>3326</v>
      </c>
      <c r="Y534">
        <v>0</v>
      </c>
    </row>
    <row r="535" spans="1:26" x14ac:dyDescent="0.25">
      <c r="A535">
        <f>1*hirdetett_kurzusok_tabla[[#This Row],[Órarendi igények]]</f>
        <v>512</v>
      </c>
      <c r="B535" t="s">
        <v>1817</v>
      </c>
      <c r="C535" t="s">
        <v>3034</v>
      </c>
      <c r="D535" t="s">
        <v>2937</v>
      </c>
      <c r="E535" s="258"/>
      <c r="F535" t="s">
        <v>4692</v>
      </c>
      <c r="G535" t="s">
        <v>3035</v>
      </c>
      <c r="H535" t="s">
        <v>1871</v>
      </c>
      <c r="I535">
        <v>40</v>
      </c>
      <c r="J535" t="s">
        <v>653</v>
      </c>
      <c r="K535">
        <v>0</v>
      </c>
      <c r="L535" t="str">
        <f>CONCATENATE(hirdetett_kurzusok_tabla[[#This Row],[Hét típusa]],hirdetett_kurzusok_tabla[[#This Row],[Órarendi információ]])</f>
        <v>K:16:00-18:00(Egyetem tér 1-3. I. emelet 109. II. tanterem (Dósa auditórium) (ÁA-1-109-01-11))</v>
      </c>
      <c r="M535" t="s">
        <v>1798</v>
      </c>
      <c r="N535" t="s">
        <v>1798</v>
      </c>
      <c r="O535" t="s">
        <v>3438</v>
      </c>
      <c r="P535" t="s">
        <v>3460</v>
      </c>
      <c r="Q535">
        <v>44700.697326389003</v>
      </c>
      <c r="R535" t="s">
        <v>3461</v>
      </c>
      <c r="S535" t="s">
        <v>3322</v>
      </c>
      <c r="T535" t="s">
        <v>3350</v>
      </c>
      <c r="U535" t="s">
        <v>4016</v>
      </c>
      <c r="V535" t="s">
        <v>4290</v>
      </c>
      <c r="W535" t="s">
        <v>3326</v>
      </c>
      <c r="Y535">
        <v>0</v>
      </c>
    </row>
    <row r="536" spans="1:26" x14ac:dyDescent="0.25">
      <c r="A536">
        <f>1*hirdetett_kurzusok_tabla[[#This Row],[Órarendi igények]]</f>
        <v>513</v>
      </c>
      <c r="B536" t="s">
        <v>1817</v>
      </c>
      <c r="C536" t="s">
        <v>1820</v>
      </c>
      <c r="D536" t="s">
        <v>1795</v>
      </c>
      <c r="E536" s="258"/>
      <c r="F536" t="s">
        <v>3353</v>
      </c>
      <c r="G536" t="s">
        <v>1821</v>
      </c>
      <c r="H536" t="s">
        <v>1797</v>
      </c>
      <c r="I536">
        <v>666</v>
      </c>
      <c r="J536" t="s">
        <v>631</v>
      </c>
      <c r="K536">
        <v>0</v>
      </c>
      <c r="L536" t="str">
        <f>CONCATENATE(hirdetett_kurzusok_tabla[[#This Row],[Hét típusa]],hirdetett_kurzusok_tabla[[#This Row],[Órarendi információ]])</f>
        <v>CS:14:00-16:00(Egyetem tér 1-3. I 1/2 emelet VI. tanterem (Fayer auditórium) (ÁA-1,5-203-01-11))</v>
      </c>
      <c r="M536" t="s">
        <v>1798</v>
      </c>
      <c r="N536" t="s">
        <v>1798</v>
      </c>
      <c r="Q536">
        <v>44692.642395832998</v>
      </c>
      <c r="R536" t="s">
        <v>4102</v>
      </c>
      <c r="S536" t="s">
        <v>3339</v>
      </c>
      <c r="T536" t="s">
        <v>3324</v>
      </c>
      <c r="U536" t="s">
        <v>3350</v>
      </c>
      <c r="V536" t="s">
        <v>3331</v>
      </c>
      <c r="W536" t="s">
        <v>3326</v>
      </c>
      <c r="Y536">
        <v>0</v>
      </c>
    </row>
    <row r="537" spans="1:26" x14ac:dyDescent="0.25">
      <c r="A537">
        <f>1*hirdetett_kurzusok_tabla[[#This Row],[Órarendi igények]]</f>
        <v>514</v>
      </c>
      <c r="B537" t="s">
        <v>1817</v>
      </c>
      <c r="C537" t="s">
        <v>2984</v>
      </c>
      <c r="D537" t="s">
        <v>2940</v>
      </c>
      <c r="E537" s="258"/>
      <c r="G537" t="s">
        <v>2985</v>
      </c>
      <c r="H537" t="s">
        <v>1797</v>
      </c>
      <c r="I537">
        <v>0</v>
      </c>
      <c r="J537" t="s">
        <v>631</v>
      </c>
      <c r="K537">
        <v>0</v>
      </c>
      <c r="L537" t="s">
        <v>1798</v>
      </c>
      <c r="M537" t="s">
        <v>1798</v>
      </c>
      <c r="N537" t="s">
        <v>1798</v>
      </c>
      <c r="Q537">
        <v>44700.555300925997</v>
      </c>
      <c r="Y537">
        <v>0</v>
      </c>
      <c r="Z537" t="s">
        <v>2943</v>
      </c>
    </row>
    <row r="538" spans="1:26" x14ac:dyDescent="0.25">
      <c r="A538">
        <f>1*hirdetett_kurzusok_tabla[[#This Row],[Órarendi igények]]</f>
        <v>515</v>
      </c>
      <c r="B538" t="s">
        <v>1817</v>
      </c>
      <c r="C538" t="s">
        <v>2723</v>
      </c>
      <c r="D538" t="s">
        <v>1795</v>
      </c>
      <c r="E538" s="258" t="s">
        <v>26</v>
      </c>
      <c r="F538" t="s">
        <v>5023</v>
      </c>
      <c r="G538" t="s">
        <v>2724</v>
      </c>
      <c r="H538" t="s">
        <v>1797</v>
      </c>
      <c r="I538">
        <v>666</v>
      </c>
      <c r="J538" t="s">
        <v>632</v>
      </c>
      <c r="K538">
        <v>0</v>
      </c>
      <c r="L538" t="str">
        <f>CONCATENATE(hirdetett_kurzusok_tabla[[#This Row],[Hét típusa]],hirdetett_kurzusok_tabla[[#This Row],[Órarendi információ]])</f>
        <v>++SZO:10:40-12:10(Egyetem tér 1-3. IV. emelet VIII. tanterem (Vécsey auditórium) (ÁA-4-503-01-11))</v>
      </c>
      <c r="M538" t="s">
        <v>1798</v>
      </c>
      <c r="N538" t="s">
        <v>1798</v>
      </c>
      <c r="Q538">
        <v>44697.602245369999</v>
      </c>
      <c r="R538" t="s">
        <v>3750</v>
      </c>
      <c r="S538" t="s">
        <v>4770</v>
      </c>
      <c r="T538" t="s">
        <v>4863</v>
      </c>
      <c r="U538" t="s">
        <v>4864</v>
      </c>
      <c r="V538" t="s">
        <v>4589</v>
      </c>
      <c r="W538" t="s">
        <v>4834</v>
      </c>
      <c r="Y538">
        <v>0</v>
      </c>
    </row>
    <row r="539" spans="1:26" x14ac:dyDescent="0.25">
      <c r="A539">
        <f>1*hirdetett_kurzusok_tabla[[#This Row],[Órarendi igények]]</f>
        <v>516</v>
      </c>
      <c r="B539" t="s">
        <v>1817</v>
      </c>
      <c r="C539" t="s">
        <v>3058</v>
      </c>
      <c r="D539" t="s">
        <v>2940</v>
      </c>
      <c r="E539" s="258"/>
      <c r="G539" t="s">
        <v>3059</v>
      </c>
      <c r="H539" t="s">
        <v>1797</v>
      </c>
      <c r="I539">
        <v>0</v>
      </c>
      <c r="J539" t="s">
        <v>632</v>
      </c>
      <c r="K539">
        <v>0</v>
      </c>
      <c r="L539" t="s">
        <v>1798</v>
      </c>
      <c r="M539" t="s">
        <v>1798</v>
      </c>
      <c r="N539" t="s">
        <v>1798</v>
      </c>
      <c r="Q539">
        <v>44700.565590277998</v>
      </c>
      <c r="Y539">
        <v>0</v>
      </c>
      <c r="Z539" t="s">
        <v>2943</v>
      </c>
    </row>
    <row r="540" spans="1:26" x14ac:dyDescent="0.25">
      <c r="A540">
        <f>1*hirdetett_kurzusok_tabla[[#This Row],[Órarendi igények]]</f>
        <v>517</v>
      </c>
      <c r="B540" t="s">
        <v>1817</v>
      </c>
      <c r="C540" t="s">
        <v>2936</v>
      </c>
      <c r="D540" t="s">
        <v>2937</v>
      </c>
      <c r="E540" s="258" t="s">
        <v>26</v>
      </c>
      <c r="F540" t="s">
        <v>5189</v>
      </c>
      <c r="G540" t="s">
        <v>2938</v>
      </c>
      <c r="H540" t="s">
        <v>1871</v>
      </c>
      <c r="I540">
        <v>20</v>
      </c>
      <c r="J540" t="s">
        <v>870</v>
      </c>
      <c r="K540">
        <v>0</v>
      </c>
      <c r="L540" t="str">
        <f>CONCATENATE(hirdetett_kurzusok_tabla[[#This Row],[Hét típusa]],hirdetett_kurzusok_tabla[[#This Row],[Órarendi információ]])</f>
        <v>++H:18:00-20:00(Egyetem tér 1-3. I. emelet 114. IV. tanterem (ÁA-1-114-01-11)); K:18:00-20:00(Egyet...</v>
      </c>
      <c r="M540" t="s">
        <v>1798</v>
      </c>
      <c r="N540" t="s">
        <v>1798</v>
      </c>
      <c r="O540" t="s">
        <v>3438</v>
      </c>
      <c r="P540" t="s">
        <v>3592</v>
      </c>
      <c r="Q540">
        <v>44700.698611111002</v>
      </c>
      <c r="R540" t="s">
        <v>3593</v>
      </c>
      <c r="S540" t="s">
        <v>3339</v>
      </c>
      <c r="T540" t="s">
        <v>3324</v>
      </c>
      <c r="U540" t="s">
        <v>4026</v>
      </c>
      <c r="V540" t="s">
        <v>4602</v>
      </c>
      <c r="W540" t="s">
        <v>4787</v>
      </c>
      <c r="Y540">
        <v>0</v>
      </c>
    </row>
    <row r="541" spans="1:26" x14ac:dyDescent="0.25">
      <c r="A541">
        <f>1*hirdetett_kurzusok_tabla[[#This Row],[Órarendi igények]]</f>
        <v>517</v>
      </c>
      <c r="B541" t="s">
        <v>1817</v>
      </c>
      <c r="C541" t="s">
        <v>2936</v>
      </c>
      <c r="D541" t="s">
        <v>2937</v>
      </c>
      <c r="E541" s="258" t="s">
        <v>26</v>
      </c>
      <c r="F541" t="s">
        <v>5189</v>
      </c>
      <c r="G541" t="s">
        <v>2938</v>
      </c>
      <c r="H541" t="s">
        <v>1871</v>
      </c>
      <c r="I541">
        <v>20</v>
      </c>
      <c r="J541" t="s">
        <v>870</v>
      </c>
      <c r="K541">
        <v>0</v>
      </c>
      <c r="L541" t="str">
        <f>CONCATENATE(hirdetett_kurzusok_tabla[[#This Row],[Hét típusa]],hirdetett_kurzusok_tabla[[#This Row],[Órarendi információ]])</f>
        <v>++H:18:00-20:00(Egyetem tér 1-3. I. emelet 114. IV. tanterem (ÁA-1-114-01-11)); K:18:00-20:00(Egyet...</v>
      </c>
      <c r="M541" t="s">
        <v>1798</v>
      </c>
      <c r="N541" t="s">
        <v>1798</v>
      </c>
      <c r="O541" t="s">
        <v>3438</v>
      </c>
      <c r="P541" t="s">
        <v>3592</v>
      </c>
      <c r="Q541">
        <v>44700.698611111002</v>
      </c>
      <c r="R541" t="s">
        <v>3593</v>
      </c>
      <c r="S541" t="s">
        <v>3322</v>
      </c>
      <c r="T541" t="s">
        <v>4016</v>
      </c>
      <c r="U541" t="s">
        <v>4026</v>
      </c>
      <c r="V541" t="s">
        <v>4602</v>
      </c>
      <c r="W541" t="s">
        <v>4787</v>
      </c>
      <c r="Y541">
        <v>0</v>
      </c>
    </row>
    <row r="542" spans="1:26" x14ac:dyDescent="0.25">
      <c r="A542">
        <f>1*hirdetett_kurzusok_tabla[[#This Row],[Órarendi igények]]</f>
        <v>517</v>
      </c>
      <c r="B542" t="s">
        <v>1817</v>
      </c>
      <c r="C542" t="s">
        <v>2936</v>
      </c>
      <c r="D542" t="s">
        <v>2937</v>
      </c>
      <c r="E542" s="258" t="s">
        <v>26</v>
      </c>
      <c r="F542" t="s">
        <v>5189</v>
      </c>
      <c r="G542" t="s">
        <v>2938</v>
      </c>
      <c r="H542" t="s">
        <v>1871</v>
      </c>
      <c r="I542">
        <v>20</v>
      </c>
      <c r="J542" t="s">
        <v>870</v>
      </c>
      <c r="K542">
        <v>0</v>
      </c>
      <c r="L542" t="str">
        <f>CONCATENATE(hirdetett_kurzusok_tabla[[#This Row],[Hét típusa]],hirdetett_kurzusok_tabla[[#This Row],[Órarendi információ]])</f>
        <v>++H:18:00-20:00(Egyetem tér 1-3. I. emelet 114. IV. tanterem (ÁA-1-114-01-11)); K:18:00-20:00(Egyet...</v>
      </c>
      <c r="M542" t="s">
        <v>1798</v>
      </c>
      <c r="N542" t="s">
        <v>1798</v>
      </c>
      <c r="O542" t="s">
        <v>3438</v>
      </c>
      <c r="P542" t="s">
        <v>3592</v>
      </c>
      <c r="Q542">
        <v>44700.698611111002</v>
      </c>
      <c r="R542" t="s">
        <v>3593</v>
      </c>
      <c r="S542" t="s">
        <v>3333</v>
      </c>
      <c r="T542" t="s">
        <v>4016</v>
      </c>
      <c r="U542" t="s">
        <v>4026</v>
      </c>
      <c r="V542" t="s">
        <v>4602</v>
      </c>
      <c r="W542" t="s">
        <v>4787</v>
      </c>
      <c r="Y542">
        <v>0</v>
      </c>
    </row>
    <row r="543" spans="1:26" x14ac:dyDescent="0.25">
      <c r="A543">
        <f>1*hirdetett_kurzusok_tabla[[#This Row],[Órarendi igények]]</f>
        <v>517</v>
      </c>
      <c r="B543" t="s">
        <v>1817</v>
      </c>
      <c r="C543" t="s">
        <v>2936</v>
      </c>
      <c r="D543" t="s">
        <v>2937</v>
      </c>
      <c r="E543" s="258" t="s">
        <v>26</v>
      </c>
      <c r="F543" t="s">
        <v>5189</v>
      </c>
      <c r="G543" t="s">
        <v>2938</v>
      </c>
      <c r="H543" t="s">
        <v>1871</v>
      </c>
      <c r="I543">
        <v>20</v>
      </c>
      <c r="J543" t="s">
        <v>870</v>
      </c>
      <c r="K543">
        <v>0</v>
      </c>
      <c r="L543" t="str">
        <f>CONCATENATE(hirdetett_kurzusok_tabla[[#This Row],[Hét típusa]],hirdetett_kurzusok_tabla[[#This Row],[Órarendi információ]])</f>
        <v>++H:18:00-20:00(Egyetem tér 1-3. I. emelet 114. IV. tanterem (ÁA-1-114-01-11)); K:18:00-20:00(Egyet...</v>
      </c>
      <c r="M543" t="s">
        <v>1798</v>
      </c>
      <c r="N543" t="s">
        <v>1798</v>
      </c>
      <c r="O543" t="s">
        <v>3438</v>
      </c>
      <c r="P543" t="s">
        <v>3592</v>
      </c>
      <c r="Q543">
        <v>44700.698611111002</v>
      </c>
      <c r="R543" t="s">
        <v>3593</v>
      </c>
      <c r="S543" t="s">
        <v>3329</v>
      </c>
      <c r="T543" t="s">
        <v>3324</v>
      </c>
      <c r="U543" t="s">
        <v>4026</v>
      </c>
      <c r="V543" t="s">
        <v>4602</v>
      </c>
      <c r="W543" t="s">
        <v>4787</v>
      </c>
      <c r="Y543">
        <v>0</v>
      </c>
    </row>
    <row r="544" spans="1:26" x14ac:dyDescent="0.25">
      <c r="A544">
        <f>1*hirdetett_kurzusok_tabla[[#This Row],[Órarendi igények]]</f>
        <v>517</v>
      </c>
      <c r="B544" t="s">
        <v>1817</v>
      </c>
      <c r="C544" t="s">
        <v>2936</v>
      </c>
      <c r="D544" t="s">
        <v>2937</v>
      </c>
      <c r="E544" s="258" t="s">
        <v>26</v>
      </c>
      <c r="F544" t="s">
        <v>5189</v>
      </c>
      <c r="G544" t="s">
        <v>2938</v>
      </c>
      <c r="H544" t="s">
        <v>1871</v>
      </c>
      <c r="I544">
        <v>20</v>
      </c>
      <c r="J544" t="s">
        <v>870</v>
      </c>
      <c r="K544">
        <v>0</v>
      </c>
      <c r="L544" t="str">
        <f>CONCATENATE(hirdetett_kurzusok_tabla[[#This Row],[Hét típusa]],hirdetett_kurzusok_tabla[[#This Row],[Órarendi információ]])</f>
        <v>++H:18:00-20:00(Egyetem tér 1-3. I. emelet 114. IV. tanterem (ÁA-1-114-01-11)); K:18:00-20:00(Egyet...</v>
      </c>
      <c r="M544" t="s">
        <v>1798</v>
      </c>
      <c r="N544" t="s">
        <v>1798</v>
      </c>
      <c r="O544" t="s">
        <v>3438</v>
      </c>
      <c r="P544" t="s">
        <v>3592</v>
      </c>
      <c r="Q544">
        <v>44700.698611111002</v>
      </c>
      <c r="R544" t="s">
        <v>3593</v>
      </c>
      <c r="S544" t="s">
        <v>3373</v>
      </c>
      <c r="T544" t="s">
        <v>3324</v>
      </c>
      <c r="U544" t="s">
        <v>4016</v>
      </c>
      <c r="V544" t="s">
        <v>4602</v>
      </c>
      <c r="W544" t="s">
        <v>4787</v>
      </c>
      <c r="Y544">
        <v>0</v>
      </c>
    </row>
    <row r="545" spans="1:26" x14ac:dyDescent="0.25">
      <c r="A545">
        <f>1*hirdetett_kurzusok_tabla[[#This Row],[Órarendi igények]]</f>
        <v>518</v>
      </c>
      <c r="B545" t="s">
        <v>1817</v>
      </c>
      <c r="C545" t="s">
        <v>2981</v>
      </c>
      <c r="D545" t="s">
        <v>2937</v>
      </c>
      <c r="E545" s="258"/>
      <c r="F545" t="s">
        <v>4713</v>
      </c>
      <c r="G545" t="s">
        <v>2982</v>
      </c>
      <c r="H545" t="s">
        <v>1871</v>
      </c>
      <c r="I545">
        <v>30</v>
      </c>
      <c r="J545" t="s">
        <v>2983</v>
      </c>
      <c r="K545">
        <v>0</v>
      </c>
      <c r="L545" t="str">
        <f>CONCATENATE(hirdetett_kurzusok_tabla[[#This Row],[Hét típusa]],hirdetett_kurzusok_tabla[[#This Row],[Órarendi információ]])</f>
        <v>CS:12:00-14:00(Egyetem tér 1-3. I. emelet 114. IV. tanterem (ÁA-1-114-01-11))</v>
      </c>
      <c r="M545" t="s">
        <v>1798</v>
      </c>
      <c r="N545" t="s">
        <v>1798</v>
      </c>
      <c r="O545" t="s">
        <v>3438</v>
      </c>
      <c r="P545" t="s">
        <v>3459</v>
      </c>
      <c r="Q545">
        <v>44700.699340277999</v>
      </c>
      <c r="R545" t="s">
        <v>3515</v>
      </c>
      <c r="S545" t="s">
        <v>3339</v>
      </c>
      <c r="T545" t="s">
        <v>3323</v>
      </c>
      <c r="U545" t="s">
        <v>3324</v>
      </c>
      <c r="V545" t="s">
        <v>4602</v>
      </c>
      <c r="W545" t="s">
        <v>3326</v>
      </c>
      <c r="Y545">
        <v>0</v>
      </c>
    </row>
    <row r="546" spans="1:26" x14ac:dyDescent="0.25">
      <c r="A546">
        <f>1*hirdetett_kurzusok_tabla[[#This Row],[Órarendi igények]]</f>
        <v>519</v>
      </c>
      <c r="B546" t="s">
        <v>1817</v>
      </c>
      <c r="C546" t="s">
        <v>3056</v>
      </c>
      <c r="D546" t="s">
        <v>2937</v>
      </c>
      <c r="F546" t="s">
        <v>4666</v>
      </c>
      <c r="G546" t="s">
        <v>3057</v>
      </c>
      <c r="H546" t="s">
        <v>1871</v>
      </c>
      <c r="I546">
        <v>40</v>
      </c>
      <c r="J546" t="s">
        <v>871</v>
      </c>
      <c r="K546">
        <v>0</v>
      </c>
      <c r="L546" t="str">
        <f>CONCATENATE(hirdetett_kurzusok_tabla[[#This Row],[Hét típusa]],hirdetett_kurzusok_tabla[[#This Row],[Órarendi információ]])</f>
        <v>H:12:00-14:00(Egyetem tér 1-3. III. emelet 306. IX. tanterem (Grosschmid auditórium) (ÁA-3-306-01...</v>
      </c>
      <c r="M546" t="s">
        <v>1798</v>
      </c>
      <c r="N546" t="s">
        <v>1798</v>
      </c>
      <c r="O546" t="s">
        <v>3438</v>
      </c>
      <c r="Q546">
        <v>44700.700092592997</v>
      </c>
      <c r="R546" t="s">
        <v>3456</v>
      </c>
      <c r="S546" t="s">
        <v>3333</v>
      </c>
      <c r="T546" t="s">
        <v>3323</v>
      </c>
      <c r="U546" t="s">
        <v>3324</v>
      </c>
      <c r="V546" t="s">
        <v>4506</v>
      </c>
      <c r="W546" t="s">
        <v>3326</v>
      </c>
      <c r="Y546">
        <v>0</v>
      </c>
    </row>
    <row r="547" spans="1:26" x14ac:dyDescent="0.25">
      <c r="A547">
        <f>1*hirdetett_kurzusok_tabla[[#This Row],[Órarendi igények]]</f>
        <v>520</v>
      </c>
      <c r="B547" t="s">
        <v>1817</v>
      </c>
      <c r="C547" t="s">
        <v>3804</v>
      </c>
      <c r="D547" t="s">
        <v>3713</v>
      </c>
      <c r="E547" s="258"/>
      <c r="F547" t="s">
        <v>4701</v>
      </c>
      <c r="G547" t="s">
        <v>3805</v>
      </c>
      <c r="H547" t="s">
        <v>1797</v>
      </c>
      <c r="I547">
        <v>15</v>
      </c>
      <c r="J547" t="s">
        <v>1484</v>
      </c>
      <c r="K547">
        <v>0</v>
      </c>
      <c r="L547" t="str">
        <f>CONCATENATE(hirdetett_kurzusok_tabla[[#This Row],[Hét típusa]],hirdetett_kurzusok_tabla[[#This Row],[Órarendi információ]])</f>
        <v>SZE:18:00-20:00(Egyetem tér 1-3. félemelet A/6 gyakorló (ÁA-0,5-120-01-12))</v>
      </c>
      <c r="M547" t="s">
        <v>1798</v>
      </c>
      <c r="N547" t="s">
        <v>1798</v>
      </c>
      <c r="P547" t="s">
        <v>4339</v>
      </c>
      <c r="Q547">
        <v>44713.503981481001</v>
      </c>
      <c r="R547" t="s">
        <v>4172</v>
      </c>
      <c r="S547" t="s">
        <v>3329</v>
      </c>
      <c r="T547" t="s">
        <v>4016</v>
      </c>
      <c r="U547" t="s">
        <v>4026</v>
      </c>
      <c r="V547" t="s">
        <v>4063</v>
      </c>
      <c r="W547" t="s">
        <v>3326</v>
      </c>
      <c r="Y547">
        <v>0</v>
      </c>
    </row>
    <row r="548" spans="1:26" x14ac:dyDescent="0.25">
      <c r="A548">
        <f>1*hirdetett_kurzusok_tabla[[#This Row],[Órarendi igények]]</f>
        <v>521</v>
      </c>
      <c r="B548" t="s">
        <v>1817</v>
      </c>
      <c r="C548" t="s">
        <v>3364</v>
      </c>
      <c r="D548" t="s">
        <v>3308</v>
      </c>
      <c r="E548" s="258"/>
      <c r="F548" t="s">
        <v>5118</v>
      </c>
      <c r="G548" t="s">
        <v>3365</v>
      </c>
      <c r="H548" t="s">
        <v>1797</v>
      </c>
      <c r="I548">
        <v>40</v>
      </c>
      <c r="J548" t="s">
        <v>1496</v>
      </c>
      <c r="K548">
        <v>0</v>
      </c>
      <c r="L548" t="str">
        <f>CONCATENATE(hirdetett_kurzusok_tabla[[#This Row],[Hét típusa]],hirdetett_kurzusok_tabla[[#This Row],[Órarendi információ]])</f>
        <v>K:10:00-12:00(212-es B gyakorló 10. (Kecskeméti u.) (ÁB-2-212-01-11))</v>
      </c>
      <c r="M548" t="s">
        <v>1798</v>
      </c>
      <c r="N548" t="s">
        <v>1798</v>
      </c>
      <c r="O548" t="s">
        <v>3438</v>
      </c>
      <c r="Q548">
        <v>44704.690231481</v>
      </c>
      <c r="R548" t="s">
        <v>3515</v>
      </c>
      <c r="S548" t="s">
        <v>3322</v>
      </c>
      <c r="T548" t="s">
        <v>3330</v>
      </c>
      <c r="U548" t="s">
        <v>3323</v>
      </c>
      <c r="V548" t="s">
        <v>5119</v>
      </c>
      <c r="W548" t="s">
        <v>3326</v>
      </c>
      <c r="Y548">
        <v>0</v>
      </c>
    </row>
    <row r="549" spans="1:26" x14ac:dyDescent="0.25">
      <c r="A549">
        <f>1*hirdetett_kurzusok_tabla[[#This Row],[Órarendi igények]]</f>
        <v>522</v>
      </c>
      <c r="B549" t="s">
        <v>1817</v>
      </c>
      <c r="C549" t="s">
        <v>2939</v>
      </c>
      <c r="D549" t="s">
        <v>2940</v>
      </c>
      <c r="G549" t="s">
        <v>2941</v>
      </c>
      <c r="H549" t="s">
        <v>1797</v>
      </c>
      <c r="I549">
        <v>0</v>
      </c>
      <c r="J549" t="s">
        <v>2942</v>
      </c>
      <c r="K549">
        <v>0</v>
      </c>
      <c r="L549" t="s">
        <v>1798</v>
      </c>
      <c r="M549" t="s">
        <v>1798</v>
      </c>
      <c r="N549" t="s">
        <v>1798</v>
      </c>
      <c r="Q549">
        <v>44700.562407407</v>
      </c>
      <c r="Y549">
        <v>0</v>
      </c>
      <c r="Z549" t="s">
        <v>2943</v>
      </c>
    </row>
    <row r="550" spans="1:26" x14ac:dyDescent="0.25">
      <c r="A550">
        <f>1*hirdetett_kurzusok_tabla[[#This Row],[Órarendi igények]]</f>
        <v>523</v>
      </c>
      <c r="B550" t="s">
        <v>1817</v>
      </c>
      <c r="C550" t="s">
        <v>3162</v>
      </c>
      <c r="D550" t="s">
        <v>2940</v>
      </c>
      <c r="E550" s="258"/>
      <c r="G550" t="s">
        <v>3163</v>
      </c>
      <c r="H550" t="s">
        <v>1797</v>
      </c>
      <c r="I550">
        <v>0</v>
      </c>
      <c r="J550" t="s">
        <v>2942</v>
      </c>
      <c r="K550">
        <v>0</v>
      </c>
      <c r="L550" t="s">
        <v>1798</v>
      </c>
      <c r="M550" t="s">
        <v>1798</v>
      </c>
      <c r="N550" t="s">
        <v>1798</v>
      </c>
      <c r="Q550">
        <v>44700.558668981001</v>
      </c>
      <c r="Y550">
        <v>0</v>
      </c>
    </row>
    <row r="551" spans="1:26" x14ac:dyDescent="0.25">
      <c r="A551">
        <f>1*hirdetett_kurzusok_tabla[[#This Row],[Órarendi igények]]</f>
        <v>524</v>
      </c>
      <c r="B551" t="s">
        <v>1817</v>
      </c>
      <c r="C551" t="s">
        <v>1818</v>
      </c>
      <c r="D551" t="s">
        <v>1795</v>
      </c>
      <c r="E551" s="258"/>
      <c r="F551" t="s">
        <v>3321</v>
      </c>
      <c r="G551" t="s">
        <v>1819</v>
      </c>
      <c r="H551" t="s">
        <v>1797</v>
      </c>
      <c r="I551">
        <v>666</v>
      </c>
      <c r="J551" t="s">
        <v>649</v>
      </c>
      <c r="K551">
        <v>0</v>
      </c>
      <c r="L551" t="str">
        <f>CONCATENATE(hirdetett_kurzusok_tabla[[#This Row],[Hét típusa]],hirdetett_kurzusok_tabla[[#This Row],[Órarendi információ]])</f>
        <v>K:12:00-14:00(Egyetem tér 1-3. földszint A/1 gyakorló (ÁA-0-045-01-11))</v>
      </c>
      <c r="M551" t="s">
        <v>1798</v>
      </c>
      <c r="N551" t="s">
        <v>1798</v>
      </c>
      <c r="Q551">
        <v>44692.650300925998</v>
      </c>
      <c r="R551" t="s">
        <v>3456</v>
      </c>
      <c r="S551" t="s">
        <v>3322</v>
      </c>
      <c r="T551" t="s">
        <v>3323</v>
      </c>
      <c r="U551" t="s">
        <v>3324</v>
      </c>
      <c r="V551" t="s">
        <v>3325</v>
      </c>
      <c r="W551" t="s">
        <v>3326</v>
      </c>
      <c r="Y551">
        <v>0</v>
      </c>
    </row>
    <row r="552" spans="1:26" x14ac:dyDescent="0.25">
      <c r="A552">
        <f>1*hirdetett_kurzusok_tabla[[#This Row],[Órarendi igények]]</f>
        <v>525</v>
      </c>
      <c r="B552" t="s">
        <v>1817</v>
      </c>
      <c r="C552" t="s">
        <v>2744</v>
      </c>
      <c r="D552" t="s">
        <v>1795</v>
      </c>
      <c r="E552" s="258" t="s">
        <v>26</v>
      </c>
      <c r="F552" t="s">
        <v>5023</v>
      </c>
      <c r="G552" t="s">
        <v>2745</v>
      </c>
      <c r="H552" t="s">
        <v>1797</v>
      </c>
      <c r="I552">
        <v>666</v>
      </c>
      <c r="J552" t="s">
        <v>649</v>
      </c>
      <c r="K552">
        <v>0</v>
      </c>
      <c r="L552" t="str">
        <f>CONCATENATE(hirdetett_kurzusok_tabla[[#This Row],[Hét típusa]],hirdetett_kurzusok_tabla[[#This Row],[Órarendi információ]])</f>
        <v>++SZO:10:40-12:10(Egyetem tér 1-3. IV. emelet VIII. tanterem (Vécsey auditórium) (ÁA-4-503-01-11))</v>
      </c>
      <c r="M552" t="s">
        <v>1798</v>
      </c>
      <c r="N552" t="s">
        <v>1798</v>
      </c>
      <c r="Q552">
        <v>44698.673657407002</v>
      </c>
      <c r="R552" t="s">
        <v>3456</v>
      </c>
      <c r="S552" t="s">
        <v>4770</v>
      </c>
      <c r="T552" t="s">
        <v>4863</v>
      </c>
      <c r="U552" t="s">
        <v>4864</v>
      </c>
      <c r="V552" t="s">
        <v>4589</v>
      </c>
      <c r="W552" t="s">
        <v>4882</v>
      </c>
      <c r="Y552">
        <v>0</v>
      </c>
    </row>
    <row r="553" spans="1:26" x14ac:dyDescent="0.25">
      <c r="A553">
        <f>1*hirdetett_kurzusok_tabla[[#This Row],[Órarendi igények]]</f>
        <v>526</v>
      </c>
      <c r="B553" t="s">
        <v>1817</v>
      </c>
      <c r="C553" t="s">
        <v>2607</v>
      </c>
      <c r="D553" t="s">
        <v>2151</v>
      </c>
      <c r="E553" s="258"/>
      <c r="G553" t="s">
        <v>2450</v>
      </c>
      <c r="H553" t="s">
        <v>1871</v>
      </c>
      <c r="I553">
        <v>0</v>
      </c>
      <c r="J553" t="s">
        <v>2451</v>
      </c>
      <c r="K553">
        <v>0</v>
      </c>
      <c r="L553" t="s">
        <v>1798</v>
      </c>
      <c r="M553" t="s">
        <v>1798</v>
      </c>
      <c r="N553" t="s">
        <v>1798</v>
      </c>
      <c r="Q553">
        <v>44694.536134258997</v>
      </c>
      <c r="Y553">
        <v>0</v>
      </c>
    </row>
    <row r="554" spans="1:26" x14ac:dyDescent="0.25">
      <c r="A554">
        <f>1*hirdetett_kurzusok_tabla[[#This Row],[Órarendi igények]]</f>
        <v>527</v>
      </c>
      <c r="B554" t="s">
        <v>1817</v>
      </c>
      <c r="C554" t="s">
        <v>2531</v>
      </c>
      <c r="D554" t="s">
        <v>1869</v>
      </c>
      <c r="E554" s="258" t="s">
        <v>38</v>
      </c>
      <c r="F554" t="s">
        <v>4960</v>
      </c>
      <c r="G554" t="s">
        <v>2450</v>
      </c>
      <c r="H554" t="s">
        <v>1871</v>
      </c>
      <c r="I554">
        <v>0</v>
      </c>
      <c r="J554" t="s">
        <v>2451</v>
      </c>
      <c r="K554">
        <v>0</v>
      </c>
      <c r="L554" t="str">
        <f>CONCATENATE(hirdetett_kurzusok_tabla[[#This Row],[Hét típusa]],hirdetett_kurzusok_tabla[[#This Row],[Órarendi információ]])</f>
        <v>--CS:10:00-12:00(Egyetem tér 1-3. I. emelet 125. A/7 gyakorló (ÁA-1-125-01-11))</v>
      </c>
      <c r="M554" t="s">
        <v>1798</v>
      </c>
      <c r="N554" t="s">
        <v>1798</v>
      </c>
      <c r="Q554">
        <v>44694.536493056003</v>
      </c>
      <c r="R554" t="s">
        <v>3320</v>
      </c>
      <c r="S554" t="s">
        <v>3339</v>
      </c>
      <c r="T554" t="s">
        <v>3330</v>
      </c>
      <c r="U554" t="s">
        <v>3323</v>
      </c>
      <c r="V554" t="s">
        <v>4116</v>
      </c>
      <c r="W554" t="s">
        <v>3375</v>
      </c>
      <c r="Y554">
        <v>0</v>
      </c>
    </row>
    <row r="555" spans="1:26" x14ac:dyDescent="0.25">
      <c r="A555">
        <f>1*hirdetett_kurzusok_tabla[[#This Row],[Órarendi igények]]</f>
        <v>528</v>
      </c>
      <c r="B555" t="s">
        <v>1817</v>
      </c>
      <c r="C555" t="s">
        <v>2608</v>
      </c>
      <c r="D555" t="s">
        <v>1948</v>
      </c>
      <c r="E555" s="258" t="s">
        <v>26</v>
      </c>
      <c r="F555" t="s">
        <v>4997</v>
      </c>
      <c r="G555" t="s">
        <v>2450</v>
      </c>
      <c r="H555" t="s">
        <v>1871</v>
      </c>
      <c r="I555">
        <v>0</v>
      </c>
      <c r="J555" t="s">
        <v>2451</v>
      </c>
      <c r="K555">
        <v>0</v>
      </c>
      <c r="L555" t="str">
        <f>CONCATENATE(hirdetett_kurzusok_tabla[[#This Row],[Hét típusa]],hirdetett_kurzusok_tabla[[#This Row],[Órarendi információ]])</f>
        <v>++CS:10:00-12:00(Egyetem tér 1-3. I. emelet 125. A/7 gyakorló (ÁA-1-125-01-11))</v>
      </c>
      <c r="M555" t="s">
        <v>1798</v>
      </c>
      <c r="N555" t="s">
        <v>1798</v>
      </c>
      <c r="Q555">
        <v>44694.536493056003</v>
      </c>
      <c r="R555" t="s">
        <v>3320</v>
      </c>
      <c r="S555" t="s">
        <v>3339</v>
      </c>
      <c r="T555" t="s">
        <v>3330</v>
      </c>
      <c r="U555" t="s">
        <v>3323</v>
      </c>
      <c r="V555" t="s">
        <v>4116</v>
      </c>
      <c r="W555" t="s">
        <v>4234</v>
      </c>
      <c r="Y555">
        <v>0</v>
      </c>
    </row>
    <row r="556" spans="1:26" x14ac:dyDescent="0.25">
      <c r="A556">
        <f>1*hirdetett_kurzusok_tabla[[#This Row],[Órarendi igények]]</f>
        <v>529</v>
      </c>
      <c r="B556" t="s">
        <v>1817</v>
      </c>
      <c r="C556" t="s">
        <v>2609</v>
      </c>
      <c r="D556" t="s">
        <v>1928</v>
      </c>
      <c r="E556" s="258" t="s">
        <v>38</v>
      </c>
      <c r="F556" t="s">
        <v>4972</v>
      </c>
      <c r="G556" t="s">
        <v>2450</v>
      </c>
      <c r="H556" t="s">
        <v>1871</v>
      </c>
      <c r="I556">
        <v>0</v>
      </c>
      <c r="J556" t="s">
        <v>2451</v>
      </c>
      <c r="K556">
        <v>0</v>
      </c>
      <c r="L556" t="str">
        <f>CONCATENATE(hirdetett_kurzusok_tabla[[#This Row],[Hét típusa]],hirdetett_kurzusok_tabla[[#This Row],[Órarendi információ]])</f>
        <v>--H:14:00-16:00(Egyetem tér 1-3. I. emelet 106. I. tanterem (Somló auditórium) (ÁA-1-106-01-11))</v>
      </c>
      <c r="M556" t="s">
        <v>1798</v>
      </c>
      <c r="N556" t="s">
        <v>1798</v>
      </c>
      <c r="Q556">
        <v>44694.536493056003</v>
      </c>
      <c r="R556" t="s">
        <v>3514</v>
      </c>
      <c r="S556" t="s">
        <v>3333</v>
      </c>
      <c r="T556" t="s">
        <v>3324</v>
      </c>
      <c r="U556" t="s">
        <v>3350</v>
      </c>
      <c r="V556" t="s">
        <v>4409</v>
      </c>
      <c r="W556" t="s">
        <v>3375</v>
      </c>
      <c r="Y556">
        <v>0</v>
      </c>
    </row>
    <row r="557" spans="1:26" x14ac:dyDescent="0.25">
      <c r="A557">
        <f>1*hirdetett_kurzusok_tabla[[#This Row],[Órarendi igények]]</f>
        <v>530</v>
      </c>
      <c r="B557" t="s">
        <v>1817</v>
      </c>
      <c r="C557" t="s">
        <v>2649</v>
      </c>
      <c r="D557" t="s">
        <v>1873</v>
      </c>
      <c r="E557" s="258" t="s">
        <v>26</v>
      </c>
      <c r="F557" t="s">
        <v>4998</v>
      </c>
      <c r="G557" t="s">
        <v>2450</v>
      </c>
      <c r="H557" t="s">
        <v>1871</v>
      </c>
      <c r="I557">
        <v>0</v>
      </c>
      <c r="J557" t="s">
        <v>2451</v>
      </c>
      <c r="K557">
        <v>0</v>
      </c>
      <c r="L557" t="str">
        <f>CONCATENATE(hirdetett_kurzusok_tabla[[#This Row],[Hét típusa]],hirdetett_kurzusok_tabla[[#This Row],[Órarendi információ]])</f>
        <v>++H:14:00-16:00(Egyetem tér 1-3. I. emelet 106. I. tanterem (Somló auditórium) (ÁA-1-106-01-11))</v>
      </c>
      <c r="M557" t="s">
        <v>1798</v>
      </c>
      <c r="N557" t="s">
        <v>1798</v>
      </c>
      <c r="Q557">
        <v>44694.536504629999</v>
      </c>
      <c r="R557" t="s">
        <v>3514</v>
      </c>
      <c r="S557" t="s">
        <v>3333</v>
      </c>
      <c r="T557" t="s">
        <v>3324</v>
      </c>
      <c r="U557" t="s">
        <v>3350</v>
      </c>
      <c r="V557" t="s">
        <v>4409</v>
      </c>
      <c r="W557" t="s">
        <v>4234</v>
      </c>
      <c r="Y557">
        <v>0</v>
      </c>
    </row>
    <row r="558" spans="1:26" x14ac:dyDescent="0.25">
      <c r="A558">
        <f>1*hirdetett_kurzusok_tabla[[#This Row],[Órarendi igények]]</f>
        <v>531</v>
      </c>
      <c r="B558" t="s">
        <v>1817</v>
      </c>
      <c r="C558" t="s">
        <v>2610</v>
      </c>
      <c r="D558" t="s">
        <v>1924</v>
      </c>
      <c r="E558" s="258" t="s">
        <v>38</v>
      </c>
      <c r="F558" t="s">
        <v>4908</v>
      </c>
      <c r="G558" t="s">
        <v>2450</v>
      </c>
      <c r="H558" t="s">
        <v>1871</v>
      </c>
      <c r="I558">
        <v>0</v>
      </c>
      <c r="J558" t="s">
        <v>2451</v>
      </c>
      <c r="K558">
        <v>0</v>
      </c>
      <c r="L558" t="str">
        <f>CONCATENATE(hirdetett_kurzusok_tabla[[#This Row],[Hét típusa]],hirdetett_kurzusok_tabla[[#This Row],[Órarendi információ]])</f>
        <v>--K:16:00-18:00(Kecskeméti u. 2. em. Lift, felvonó (ÁB-2-221-06-81))</v>
      </c>
      <c r="M558" t="s">
        <v>1798</v>
      </c>
      <c r="N558" t="s">
        <v>1798</v>
      </c>
      <c r="Q558">
        <v>44694.536504629999</v>
      </c>
      <c r="R558" t="s">
        <v>3456</v>
      </c>
      <c r="S558" t="s">
        <v>3322</v>
      </c>
      <c r="T558" t="s">
        <v>3350</v>
      </c>
      <c r="U558" t="s">
        <v>4016</v>
      </c>
      <c r="V558" t="s">
        <v>4385</v>
      </c>
      <c r="W558" t="s">
        <v>3375</v>
      </c>
      <c r="Y558">
        <v>0</v>
      </c>
    </row>
    <row r="559" spans="1:26" x14ac:dyDescent="0.25">
      <c r="A559">
        <f>1*hirdetett_kurzusok_tabla[[#This Row],[Órarendi igények]]</f>
        <v>532</v>
      </c>
      <c r="B559" t="s">
        <v>1817</v>
      </c>
      <c r="C559" t="s">
        <v>2577</v>
      </c>
      <c r="D559" t="s">
        <v>1942</v>
      </c>
      <c r="E559" s="258" t="s">
        <v>26</v>
      </c>
      <c r="F559" t="s">
        <v>5005</v>
      </c>
      <c r="G559" t="s">
        <v>2450</v>
      </c>
      <c r="H559" t="s">
        <v>1871</v>
      </c>
      <c r="I559">
        <v>0</v>
      </c>
      <c r="J559" t="s">
        <v>2451</v>
      </c>
      <c r="K559">
        <v>0</v>
      </c>
      <c r="L559" t="str">
        <f>CONCATENATE(hirdetett_kurzusok_tabla[[#This Row],[Hét típusa]],hirdetett_kurzusok_tabla[[#This Row],[Órarendi információ]])</f>
        <v>++K:16:00-18:00(Kecskeméti u. 2. em. Lift, felvonó (ÁB-2-221-06-81))</v>
      </c>
      <c r="M559" t="s">
        <v>1798</v>
      </c>
      <c r="N559" t="s">
        <v>1798</v>
      </c>
      <c r="Q559">
        <v>44694.536504629999</v>
      </c>
      <c r="R559" t="s">
        <v>3456</v>
      </c>
      <c r="S559" t="s">
        <v>3322</v>
      </c>
      <c r="T559" t="s">
        <v>3350</v>
      </c>
      <c r="U559" t="s">
        <v>4016</v>
      </c>
      <c r="V559" t="s">
        <v>4385</v>
      </c>
      <c r="W559" t="s">
        <v>4234</v>
      </c>
      <c r="Y559">
        <v>0</v>
      </c>
    </row>
    <row r="560" spans="1:26" x14ac:dyDescent="0.25">
      <c r="A560">
        <f>1*hirdetett_kurzusok_tabla[[#This Row],[Órarendi igények]]</f>
        <v>533</v>
      </c>
      <c r="B560" t="s">
        <v>1817</v>
      </c>
      <c r="C560" t="s">
        <v>2564</v>
      </c>
      <c r="D560" t="s">
        <v>1907</v>
      </c>
      <c r="E560" s="258" t="s">
        <v>38</v>
      </c>
      <c r="F560" t="s">
        <v>4909</v>
      </c>
      <c r="G560" t="s">
        <v>2450</v>
      </c>
      <c r="H560" t="s">
        <v>1871</v>
      </c>
      <c r="I560">
        <v>0</v>
      </c>
      <c r="J560" t="s">
        <v>2451</v>
      </c>
      <c r="K560">
        <v>0</v>
      </c>
      <c r="L560" t="str">
        <f>CONCATENATE(hirdetett_kurzusok_tabla[[#This Row],[Hét típusa]],hirdetett_kurzusok_tabla[[#This Row],[Órarendi információ]])</f>
        <v>--CS:12:00-14:00(Egyetem tér 1-3. I. emelet 125. A/7 gyakorló (ÁA-1-125-01-11))</v>
      </c>
      <c r="M560" t="s">
        <v>1798</v>
      </c>
      <c r="N560" t="s">
        <v>1798</v>
      </c>
      <c r="Q560">
        <v>44694.536504629999</v>
      </c>
      <c r="R560" t="s">
        <v>3593</v>
      </c>
      <c r="S560" t="s">
        <v>3339</v>
      </c>
      <c r="T560" t="s">
        <v>3323</v>
      </c>
      <c r="U560" t="s">
        <v>3324</v>
      </c>
      <c r="V560" t="s">
        <v>4116</v>
      </c>
      <c r="W560" t="s">
        <v>3375</v>
      </c>
      <c r="Y560">
        <v>0</v>
      </c>
    </row>
    <row r="561" spans="1:25" x14ac:dyDescent="0.25">
      <c r="A561">
        <f>1*hirdetett_kurzusok_tabla[[#This Row],[Órarendi igények]]</f>
        <v>534</v>
      </c>
      <c r="B561" t="s">
        <v>1817</v>
      </c>
      <c r="C561" t="s">
        <v>2532</v>
      </c>
      <c r="D561" t="s">
        <v>1930</v>
      </c>
      <c r="E561" s="258" t="s">
        <v>26</v>
      </c>
      <c r="F561" t="s">
        <v>5006</v>
      </c>
      <c r="G561" t="s">
        <v>2450</v>
      </c>
      <c r="H561" t="s">
        <v>1871</v>
      </c>
      <c r="I561">
        <v>0</v>
      </c>
      <c r="J561" t="s">
        <v>2451</v>
      </c>
      <c r="K561">
        <v>0</v>
      </c>
      <c r="L561" t="str">
        <f>CONCATENATE(hirdetett_kurzusok_tabla[[#This Row],[Hét típusa]],hirdetett_kurzusok_tabla[[#This Row],[Órarendi információ]])</f>
        <v>++CS:12:00-14:00(Egyetem tér 1-3. I. emelet 125. A/7 gyakorló (ÁA-1-125-01-11))</v>
      </c>
      <c r="M561" t="s">
        <v>1798</v>
      </c>
      <c r="N561" t="s">
        <v>1798</v>
      </c>
      <c r="Q561">
        <v>44694.536504629999</v>
      </c>
      <c r="R561" t="s">
        <v>3593</v>
      </c>
      <c r="S561" t="s">
        <v>3339</v>
      </c>
      <c r="T561" t="s">
        <v>3323</v>
      </c>
      <c r="U561" t="s">
        <v>3324</v>
      </c>
      <c r="V561" t="s">
        <v>4116</v>
      </c>
      <c r="W561" t="s">
        <v>4234</v>
      </c>
      <c r="Y561">
        <v>0</v>
      </c>
    </row>
    <row r="562" spans="1:25" x14ac:dyDescent="0.25">
      <c r="A562">
        <f>1*hirdetett_kurzusok_tabla[[#This Row],[Órarendi igények]]</f>
        <v>535</v>
      </c>
      <c r="B562" t="s">
        <v>1817</v>
      </c>
      <c r="C562" t="s">
        <v>2650</v>
      </c>
      <c r="D562" t="s">
        <v>1881</v>
      </c>
      <c r="E562" s="258" t="s">
        <v>38</v>
      </c>
      <c r="F562" t="s">
        <v>4949</v>
      </c>
      <c r="G562" t="s">
        <v>2450</v>
      </c>
      <c r="H562" t="s">
        <v>1871</v>
      </c>
      <c r="I562">
        <v>0</v>
      </c>
      <c r="J562" t="s">
        <v>2451</v>
      </c>
      <c r="K562">
        <v>0</v>
      </c>
      <c r="L562" t="str">
        <f>CONCATENATE(hirdetett_kurzusok_tabla[[#This Row],[Hét típusa]],hirdetett_kurzusok_tabla[[#This Row],[Órarendi információ]])</f>
        <v>--K:16:00-18:00(Magyar u. Földszint B I. tanterem (ÁB-0-715-01-11))</v>
      </c>
      <c r="M562" t="s">
        <v>1798</v>
      </c>
      <c r="N562" t="s">
        <v>1798</v>
      </c>
      <c r="Q562">
        <v>44694.536504629999</v>
      </c>
      <c r="R562" t="s">
        <v>3515</v>
      </c>
      <c r="S562" t="s">
        <v>3322</v>
      </c>
      <c r="T562" t="s">
        <v>3350</v>
      </c>
      <c r="U562" t="s">
        <v>4016</v>
      </c>
      <c r="V562" t="s">
        <v>4413</v>
      </c>
      <c r="W562" t="s">
        <v>3375</v>
      </c>
      <c r="Y562">
        <v>0</v>
      </c>
    </row>
    <row r="563" spans="1:25" x14ac:dyDescent="0.25">
      <c r="A563">
        <f>1*hirdetett_kurzusok_tabla[[#This Row],[Órarendi igények]]</f>
        <v>536</v>
      </c>
      <c r="B563" t="s">
        <v>1817</v>
      </c>
      <c r="C563" t="s">
        <v>2565</v>
      </c>
      <c r="D563" t="s">
        <v>1939</v>
      </c>
      <c r="E563" s="258" t="s">
        <v>26</v>
      </c>
      <c r="F563" t="s">
        <v>5007</v>
      </c>
      <c r="G563" t="s">
        <v>2450</v>
      </c>
      <c r="H563" t="s">
        <v>1871</v>
      </c>
      <c r="I563">
        <v>0</v>
      </c>
      <c r="J563" t="s">
        <v>2451</v>
      </c>
      <c r="K563">
        <v>0</v>
      </c>
      <c r="L563" t="str">
        <f>CONCATENATE(hirdetett_kurzusok_tabla[[#This Row],[Hét típusa]],hirdetett_kurzusok_tabla[[#This Row],[Órarendi információ]])</f>
        <v>++K:16:00-18:00(Magyar u. Földszint B I. tanterem (ÁB-0-715-01-11))</v>
      </c>
      <c r="M563" t="s">
        <v>1798</v>
      </c>
      <c r="N563" t="s">
        <v>1798</v>
      </c>
      <c r="Q563">
        <v>44694.536504629999</v>
      </c>
      <c r="R563" t="s">
        <v>3515</v>
      </c>
      <c r="S563" t="s">
        <v>3322</v>
      </c>
      <c r="T563" t="s">
        <v>3350</v>
      </c>
      <c r="U563" t="s">
        <v>4016</v>
      </c>
      <c r="V563" t="s">
        <v>4413</v>
      </c>
      <c r="W563" t="s">
        <v>4234</v>
      </c>
      <c r="Y563">
        <v>0</v>
      </c>
    </row>
    <row r="564" spans="1:25" x14ac:dyDescent="0.25">
      <c r="A564">
        <f>1*hirdetett_kurzusok_tabla[[#This Row],[Órarendi igények]]</f>
        <v>537</v>
      </c>
      <c r="B564" t="s">
        <v>1817</v>
      </c>
      <c r="C564" t="s">
        <v>2533</v>
      </c>
      <c r="D564" t="s">
        <v>1944</v>
      </c>
      <c r="E564" s="258" t="s">
        <v>38</v>
      </c>
      <c r="F564" t="s">
        <v>4910</v>
      </c>
      <c r="G564" t="s">
        <v>2450</v>
      </c>
      <c r="H564" t="s">
        <v>1871</v>
      </c>
      <c r="I564">
        <v>0</v>
      </c>
      <c r="J564" t="s">
        <v>2451</v>
      </c>
      <c r="K564">
        <v>0</v>
      </c>
      <c r="L564" t="str">
        <f>CONCATENATE(hirdetett_kurzusok_tabla[[#This Row],[Hét típusa]],hirdetett_kurzusok_tabla[[#This Row],[Órarendi információ]])</f>
        <v>--CS:14:00-16:00(B gyakorló 07. (Kecskeméti u.) (ÁB-2-204-01-11))</v>
      </c>
      <c r="M564" t="s">
        <v>1798</v>
      </c>
      <c r="N564" t="s">
        <v>1798</v>
      </c>
      <c r="Q564">
        <v>44694.536516204003</v>
      </c>
      <c r="R564" t="s">
        <v>3482</v>
      </c>
      <c r="S564" t="s">
        <v>3339</v>
      </c>
      <c r="T564" t="s">
        <v>3324</v>
      </c>
      <c r="U564" t="s">
        <v>3350</v>
      </c>
      <c r="V564" t="s">
        <v>4373</v>
      </c>
      <c r="W564" t="s">
        <v>3375</v>
      </c>
      <c r="Y564">
        <v>0</v>
      </c>
    </row>
    <row r="565" spans="1:25" x14ac:dyDescent="0.25">
      <c r="A565">
        <f>1*hirdetett_kurzusok_tabla[[#This Row],[Órarendi igények]]</f>
        <v>538</v>
      </c>
      <c r="B565" t="s">
        <v>1817</v>
      </c>
      <c r="C565" t="s">
        <v>2449</v>
      </c>
      <c r="D565" t="s">
        <v>1910</v>
      </c>
      <c r="E565" s="258" t="s">
        <v>26</v>
      </c>
      <c r="F565" t="s">
        <v>5024</v>
      </c>
      <c r="G565" t="s">
        <v>2450</v>
      </c>
      <c r="H565" t="s">
        <v>1871</v>
      </c>
      <c r="I565">
        <v>0</v>
      </c>
      <c r="J565" t="s">
        <v>2451</v>
      </c>
      <c r="K565">
        <v>0</v>
      </c>
      <c r="L565" t="str">
        <f>CONCATENATE(hirdetett_kurzusok_tabla[[#This Row],[Hét típusa]],hirdetett_kurzusok_tabla[[#This Row],[Órarendi információ]])</f>
        <v>++SZE:08:00-10:00(Kecskeméti u. 2. em. Lift, felvonó (ÁB-2-221-06-81))</v>
      </c>
      <c r="M565" t="s">
        <v>1798</v>
      </c>
      <c r="N565" t="s">
        <v>1798</v>
      </c>
      <c r="Q565">
        <v>44694.536516204003</v>
      </c>
      <c r="R565" t="s">
        <v>3627</v>
      </c>
      <c r="S565" t="s">
        <v>3329</v>
      </c>
      <c r="T565" t="s">
        <v>3374</v>
      </c>
      <c r="U565" t="s">
        <v>3330</v>
      </c>
      <c r="V565" t="s">
        <v>4385</v>
      </c>
      <c r="W565" t="s">
        <v>4234</v>
      </c>
      <c r="Y565">
        <v>0</v>
      </c>
    </row>
    <row r="566" spans="1:25" x14ac:dyDescent="0.25">
      <c r="A566">
        <f>1*hirdetett_kurzusok_tabla[[#This Row],[Órarendi igények]]</f>
        <v>539</v>
      </c>
      <c r="B566" t="s">
        <v>1817</v>
      </c>
      <c r="C566" t="s">
        <v>2534</v>
      </c>
      <c r="D566" t="s">
        <v>1875</v>
      </c>
      <c r="E566" s="258" t="s">
        <v>26</v>
      </c>
      <c r="F566" t="s">
        <v>5038</v>
      </c>
      <c r="G566" t="s">
        <v>2450</v>
      </c>
      <c r="H566" t="s">
        <v>1871</v>
      </c>
      <c r="I566">
        <v>0</v>
      </c>
      <c r="J566" t="s">
        <v>2451</v>
      </c>
      <c r="K566">
        <v>0</v>
      </c>
      <c r="L566" t="str">
        <f>CONCATENATE(hirdetett_kurzusok_tabla[[#This Row],[Hét típusa]],hirdetett_kurzusok_tabla[[#This Row],[Órarendi információ]])</f>
        <v>++CS:14:00-16:00(B gyakorló 07. (Kecskeméti u.) (ÁB-2-204-01-11))</v>
      </c>
      <c r="M566" t="s">
        <v>1798</v>
      </c>
      <c r="N566" t="s">
        <v>1798</v>
      </c>
      <c r="Q566">
        <v>44694.536516204003</v>
      </c>
      <c r="R566" t="s">
        <v>3594</v>
      </c>
      <c r="S566" t="s">
        <v>3339</v>
      </c>
      <c r="T566" t="s">
        <v>3324</v>
      </c>
      <c r="U566" t="s">
        <v>3350</v>
      </c>
      <c r="V566" t="s">
        <v>4373</v>
      </c>
      <c r="W566" t="s">
        <v>4234</v>
      </c>
      <c r="Y566">
        <v>0</v>
      </c>
    </row>
    <row r="567" spans="1:25" x14ac:dyDescent="0.25">
      <c r="A567">
        <f>1*hirdetett_kurzusok_tabla[[#This Row],[Órarendi igények]]</f>
        <v>540</v>
      </c>
      <c r="B567" t="s">
        <v>1817</v>
      </c>
      <c r="C567" t="s">
        <v>2578</v>
      </c>
      <c r="D567" t="s">
        <v>1926</v>
      </c>
      <c r="E567" s="258" t="s">
        <v>38</v>
      </c>
      <c r="F567" t="s">
        <v>4911</v>
      </c>
      <c r="G567" t="s">
        <v>2450</v>
      </c>
      <c r="H567" t="s">
        <v>1871</v>
      </c>
      <c r="I567">
        <v>0</v>
      </c>
      <c r="J567" t="s">
        <v>2451</v>
      </c>
      <c r="K567">
        <v>0</v>
      </c>
      <c r="L567" t="str">
        <f>CONCATENATE(hirdetett_kurzusok_tabla[[#This Row],[Hét típusa]],hirdetett_kurzusok_tabla[[#This Row],[Órarendi információ]])</f>
        <v>--CS:18:00-20:00(Egyetem tér 1-3. III. emelet 340. A/9 gyakorló (ÁA-3-340-01-11))</v>
      </c>
      <c r="M567" t="s">
        <v>1798</v>
      </c>
      <c r="N567" t="s">
        <v>1798</v>
      </c>
      <c r="Q567">
        <v>44694.536516204003</v>
      </c>
      <c r="R567" t="s">
        <v>3566</v>
      </c>
      <c r="S567" t="s">
        <v>3339</v>
      </c>
      <c r="T567" t="s">
        <v>4016</v>
      </c>
      <c r="U567" t="s">
        <v>4026</v>
      </c>
      <c r="V567" t="s">
        <v>4099</v>
      </c>
      <c r="W567" t="s">
        <v>3375</v>
      </c>
      <c r="Y567">
        <v>0</v>
      </c>
    </row>
    <row r="568" spans="1:25" x14ac:dyDescent="0.25">
      <c r="A568">
        <f>1*hirdetett_kurzusok_tabla[[#This Row],[Órarendi igények]]</f>
        <v>541</v>
      </c>
      <c r="B568" t="s">
        <v>1817</v>
      </c>
      <c r="C568" t="s">
        <v>2452</v>
      </c>
      <c r="D568" t="s">
        <v>1954</v>
      </c>
      <c r="E568" s="258" t="s">
        <v>26</v>
      </c>
      <c r="F568" t="s">
        <v>5046</v>
      </c>
      <c r="G568" t="s">
        <v>2450</v>
      </c>
      <c r="H568" t="s">
        <v>1871</v>
      </c>
      <c r="I568">
        <v>0</v>
      </c>
      <c r="J568" t="s">
        <v>2451</v>
      </c>
      <c r="K568">
        <v>0</v>
      </c>
      <c r="L568" t="str">
        <f>CONCATENATE(hirdetett_kurzusok_tabla[[#This Row],[Hét típusa]],hirdetett_kurzusok_tabla[[#This Row],[Órarendi információ]])</f>
        <v>++CS:18:00-20:00(Egyetem tér 1-3. III. emelet 340. A/9 gyakorló (ÁA-3-340-01-11))</v>
      </c>
      <c r="M568" t="s">
        <v>1798</v>
      </c>
      <c r="N568" t="s">
        <v>1798</v>
      </c>
      <c r="Q568">
        <v>44694.536516204003</v>
      </c>
      <c r="R568" t="s">
        <v>3483</v>
      </c>
      <c r="S568" t="s">
        <v>3339</v>
      </c>
      <c r="T568" t="s">
        <v>4016</v>
      </c>
      <c r="U568" t="s">
        <v>4026</v>
      </c>
      <c r="V568" t="s">
        <v>4099</v>
      </c>
      <c r="W568" t="s">
        <v>4234</v>
      </c>
      <c r="Y568">
        <v>0</v>
      </c>
    </row>
    <row r="569" spans="1:25" x14ac:dyDescent="0.25">
      <c r="A569">
        <f>1*hirdetett_kurzusok_tabla[[#This Row],[Órarendi igények]]</f>
        <v>542</v>
      </c>
      <c r="B569" t="s">
        <v>1817</v>
      </c>
      <c r="C569" t="s">
        <v>3380</v>
      </c>
      <c r="D569" t="s">
        <v>3308</v>
      </c>
      <c r="E569" s="258"/>
      <c r="F569" t="s">
        <v>4691</v>
      </c>
      <c r="G569" t="s">
        <v>3381</v>
      </c>
      <c r="H569" t="s">
        <v>1797</v>
      </c>
      <c r="I569">
        <v>10</v>
      </c>
      <c r="J569" t="s">
        <v>1498</v>
      </c>
      <c r="K569">
        <v>0</v>
      </c>
      <c r="L569" t="str">
        <f>CONCATENATE(hirdetett_kurzusok_tabla[[#This Row],[Hét típusa]],hirdetett_kurzusok_tabla[[#This Row],[Órarendi információ]])</f>
        <v>K:12:00-14:00(Egyetem tér 1-3. alagsor A/3 gyakorló (ÁA--1-072-73-01-12))</v>
      </c>
      <c r="M569" t="s">
        <v>1798</v>
      </c>
      <c r="N569" t="s">
        <v>1798</v>
      </c>
      <c r="O569" t="s">
        <v>3438</v>
      </c>
      <c r="Q569">
        <v>44704.690706018999</v>
      </c>
      <c r="R569" t="s">
        <v>3515</v>
      </c>
      <c r="S569" t="s">
        <v>3322</v>
      </c>
      <c r="T569" t="s">
        <v>3323</v>
      </c>
      <c r="U569" t="s">
        <v>3324</v>
      </c>
      <c r="V569" t="s">
        <v>4288</v>
      </c>
      <c r="W569" t="s">
        <v>3326</v>
      </c>
      <c r="Y569">
        <v>0</v>
      </c>
    </row>
    <row r="570" spans="1:25" x14ac:dyDescent="0.25">
      <c r="A570">
        <f>1*hirdetett_kurzusok_tabla[[#This Row],[Órarendi igények]]</f>
        <v>543</v>
      </c>
      <c r="B570" t="s">
        <v>1817</v>
      </c>
      <c r="C570" t="s">
        <v>1831</v>
      </c>
      <c r="D570" t="s">
        <v>1795</v>
      </c>
      <c r="E570" s="258"/>
      <c r="F570" t="s">
        <v>3366</v>
      </c>
      <c r="G570" t="s">
        <v>1832</v>
      </c>
      <c r="H570" t="s">
        <v>1797</v>
      </c>
      <c r="I570">
        <v>666</v>
      </c>
      <c r="J570" t="s">
        <v>1833</v>
      </c>
      <c r="K570">
        <v>0</v>
      </c>
      <c r="L570" t="str">
        <f>CONCATENATE(hirdetett_kurzusok_tabla[[#This Row],[Hét típusa]],hirdetett_kurzusok_tabla[[#This Row],[Órarendi információ]])</f>
        <v>CS:14:00-16:00(Egyetem tér 1-3. földszint A/1 gyakorló (ÁA-0-045-01-11))</v>
      </c>
      <c r="M570" t="s">
        <v>1798</v>
      </c>
      <c r="N570" t="s">
        <v>1798</v>
      </c>
      <c r="Q570">
        <v>44692.643657407003</v>
      </c>
      <c r="R570" t="s">
        <v>3515</v>
      </c>
      <c r="S570" t="s">
        <v>3339</v>
      </c>
      <c r="T570" t="s">
        <v>3324</v>
      </c>
      <c r="U570" t="s">
        <v>3350</v>
      </c>
      <c r="V570" t="s">
        <v>3325</v>
      </c>
      <c r="W570" t="s">
        <v>3326</v>
      </c>
      <c r="Y570">
        <v>0</v>
      </c>
    </row>
    <row r="571" spans="1:25" x14ac:dyDescent="0.25">
      <c r="A571">
        <f>1*hirdetett_kurzusok_tabla[[#This Row],[Órarendi igények]]</f>
        <v>545</v>
      </c>
      <c r="B571" t="s">
        <v>1817</v>
      </c>
      <c r="C571" t="s">
        <v>3378</v>
      </c>
      <c r="D571" t="s">
        <v>3308</v>
      </c>
      <c r="E571" s="258"/>
      <c r="F571" t="s">
        <v>4700</v>
      </c>
      <c r="G571" t="s">
        <v>3379</v>
      </c>
      <c r="H571" t="s">
        <v>1797</v>
      </c>
      <c r="I571">
        <v>40</v>
      </c>
      <c r="J571" t="s">
        <v>1495</v>
      </c>
      <c r="K571">
        <v>0</v>
      </c>
      <c r="L571" t="str">
        <f>CONCATENATE(hirdetett_kurzusok_tabla[[#This Row],[Hét típusa]],hirdetett_kurzusok_tabla[[#This Row],[Órarendi információ]])</f>
        <v>H:10:00-12:00(Egyetem tér 1-3. III. emelet 306. IX. tanterem (Grosschmid auditórium) (ÁA-3-306-01...</v>
      </c>
      <c r="M571" t="s">
        <v>1798</v>
      </c>
      <c r="N571" t="s">
        <v>1798</v>
      </c>
      <c r="O571" t="s">
        <v>3438</v>
      </c>
      <c r="Q571">
        <v>44704.691284722001</v>
      </c>
      <c r="R571" t="s">
        <v>3456</v>
      </c>
      <c r="S571" t="s">
        <v>3333</v>
      </c>
      <c r="T571" t="s">
        <v>3330</v>
      </c>
      <c r="U571" t="s">
        <v>3323</v>
      </c>
      <c r="V571" t="s">
        <v>4506</v>
      </c>
      <c r="W571" t="s">
        <v>3326</v>
      </c>
      <c r="Y571">
        <v>0</v>
      </c>
    </row>
    <row r="572" spans="1:25" x14ac:dyDescent="0.25">
      <c r="A572">
        <f>1*hirdetett_kurzusok_tabla[[#This Row],[Órarendi igények]]</f>
        <v>546</v>
      </c>
      <c r="B572" t="s">
        <v>1834</v>
      </c>
      <c r="C572" t="s">
        <v>3652</v>
      </c>
      <c r="D572" t="s">
        <v>3645</v>
      </c>
      <c r="F572" t="s">
        <v>5098</v>
      </c>
      <c r="G572" t="s">
        <v>3653</v>
      </c>
      <c r="H572" t="s">
        <v>1797</v>
      </c>
      <c r="I572">
        <v>20</v>
      </c>
      <c r="J572" t="s">
        <v>1564</v>
      </c>
      <c r="K572">
        <v>0</v>
      </c>
      <c r="L572" t="str">
        <f>CONCATENATE(hirdetett_kurzusok_tabla[[#This Row],[Hét típusa]],hirdetett_kurzusok_tabla[[#This Row],[Órarendi információ]])</f>
        <v>CS:12:00-14:00(310-es B/15 Gyakorló (ÁB-3-310-01-12))</v>
      </c>
      <c r="M572" t="s">
        <v>1798</v>
      </c>
      <c r="N572" t="s">
        <v>1798</v>
      </c>
      <c r="O572" t="s">
        <v>3445</v>
      </c>
      <c r="P572" t="s">
        <v>3743</v>
      </c>
      <c r="Q572">
        <v>44711.678333333002</v>
      </c>
      <c r="R572" t="s">
        <v>3492</v>
      </c>
      <c r="S572" t="s">
        <v>3339</v>
      </c>
      <c r="T572" t="s">
        <v>3323</v>
      </c>
      <c r="U572" t="s">
        <v>3324</v>
      </c>
      <c r="V572" t="s">
        <v>5099</v>
      </c>
      <c r="W572" t="s">
        <v>3326</v>
      </c>
      <c r="Y572">
        <v>0</v>
      </c>
    </row>
    <row r="573" spans="1:25" x14ac:dyDescent="0.25">
      <c r="A573">
        <f>1*hirdetett_kurzusok_tabla[[#This Row],[Órarendi igények]]</f>
        <v>547</v>
      </c>
      <c r="B573" t="s">
        <v>1834</v>
      </c>
      <c r="C573" t="s">
        <v>3697</v>
      </c>
      <c r="D573" t="s">
        <v>3645</v>
      </c>
      <c r="E573" s="258"/>
      <c r="F573" t="s">
        <v>4693</v>
      </c>
      <c r="G573" t="s">
        <v>3698</v>
      </c>
      <c r="H573" t="s">
        <v>1797</v>
      </c>
      <c r="I573">
        <v>10</v>
      </c>
      <c r="J573" t="s">
        <v>1566</v>
      </c>
      <c r="K573">
        <v>0</v>
      </c>
      <c r="L573" t="str">
        <f>CONCATENATE(hirdetett_kurzusok_tabla[[#This Row],[Hét típusa]],hirdetett_kurzusok_tabla[[#This Row],[Órarendi információ]])</f>
        <v>SZE:14:00-16:00(Egyetem tér 1-3. III. emelet 318. A/10 gyakorló (ÁA-3-318-01-12))</v>
      </c>
      <c r="M573" t="s">
        <v>1798</v>
      </c>
      <c r="N573" t="s">
        <v>1798</v>
      </c>
      <c r="O573" t="s">
        <v>3445</v>
      </c>
      <c r="P573" t="s">
        <v>3513</v>
      </c>
      <c r="Q573">
        <v>44711.678784721997</v>
      </c>
      <c r="R573" t="s">
        <v>3346</v>
      </c>
      <c r="S573" t="s">
        <v>3329</v>
      </c>
      <c r="T573" t="s">
        <v>3324</v>
      </c>
      <c r="U573" t="s">
        <v>3350</v>
      </c>
      <c r="V573" t="s">
        <v>4533</v>
      </c>
      <c r="W573" t="s">
        <v>3326</v>
      </c>
      <c r="Y573">
        <v>0</v>
      </c>
    </row>
    <row r="574" spans="1:25" x14ac:dyDescent="0.25">
      <c r="A574">
        <f>1*hirdetett_kurzusok_tabla[[#This Row],[Órarendi igények]]</f>
        <v>548</v>
      </c>
      <c r="B574" t="s">
        <v>1834</v>
      </c>
      <c r="C574" t="s">
        <v>3164</v>
      </c>
      <c r="D574" t="s">
        <v>2919</v>
      </c>
      <c r="E574" s="258"/>
      <c r="F574" t="s">
        <v>4680</v>
      </c>
      <c r="G574" t="s">
        <v>3165</v>
      </c>
      <c r="H574" t="s">
        <v>1871</v>
      </c>
      <c r="I574">
        <v>30</v>
      </c>
      <c r="J574" t="s">
        <v>874</v>
      </c>
      <c r="K574">
        <v>0</v>
      </c>
      <c r="L574" t="str">
        <f>CONCATENATE(hirdetett_kurzusok_tabla[[#This Row],[Hét típusa]],hirdetett_kurzusok_tabla[[#This Row],[Órarendi információ]])</f>
        <v>H:16:00-18:00(Egyetem tér 1-3. I. emelet 109. II. tanterem (Dósa auditórium) (ÁA-1-109-01-11))</v>
      </c>
      <c r="M574" t="s">
        <v>1798</v>
      </c>
      <c r="N574" t="s">
        <v>1798</v>
      </c>
      <c r="O574" t="s">
        <v>3445</v>
      </c>
      <c r="P574" t="s">
        <v>3460</v>
      </c>
      <c r="Q574">
        <v>44700.613726852003</v>
      </c>
      <c r="R574" t="s">
        <v>3461</v>
      </c>
      <c r="S574" t="s">
        <v>3333</v>
      </c>
      <c r="T574" t="s">
        <v>3350</v>
      </c>
      <c r="U574" t="s">
        <v>4016</v>
      </c>
      <c r="V574" t="s">
        <v>4290</v>
      </c>
      <c r="W574" t="s">
        <v>3326</v>
      </c>
      <c r="Y574">
        <v>0</v>
      </c>
    </row>
    <row r="575" spans="1:25" x14ac:dyDescent="0.25">
      <c r="A575">
        <f>1*hirdetett_kurzusok_tabla[[#This Row],[Órarendi igények]]</f>
        <v>549</v>
      </c>
      <c r="B575" t="s">
        <v>1834</v>
      </c>
      <c r="C575" t="s">
        <v>2986</v>
      </c>
      <c r="D575" t="s">
        <v>2919</v>
      </c>
      <c r="E575" s="258"/>
      <c r="F575" t="s">
        <v>4715</v>
      </c>
      <c r="G575" t="s">
        <v>2987</v>
      </c>
      <c r="H575" t="s">
        <v>1871</v>
      </c>
      <c r="I575">
        <v>0</v>
      </c>
      <c r="J575" t="s">
        <v>872</v>
      </c>
      <c r="K575">
        <v>0</v>
      </c>
      <c r="L575" t="str">
        <f>CONCATENATE(hirdetett_kurzusok_tabla[[#This Row],[Hét típusa]],hirdetett_kurzusok_tabla[[#This Row],[Órarendi információ]])</f>
        <v>SZE:18:00-20:00(Egyetem tér 1-3. I. emelet 106. I. tanterem (Somló auditórium) (ÁA-1-106-01-11))</v>
      </c>
      <c r="M575" t="s">
        <v>1798</v>
      </c>
      <c r="N575" t="s">
        <v>1798</v>
      </c>
      <c r="O575" t="s">
        <v>3445</v>
      </c>
      <c r="P575" t="s">
        <v>3459</v>
      </c>
      <c r="Q575">
        <v>44700.614386574001</v>
      </c>
      <c r="R575" t="s">
        <v>3384</v>
      </c>
      <c r="S575" t="s">
        <v>3329</v>
      </c>
      <c r="T575" t="s">
        <v>4016</v>
      </c>
      <c r="U575" t="s">
        <v>4026</v>
      </c>
      <c r="V575" t="s">
        <v>4409</v>
      </c>
      <c r="W575" t="s">
        <v>3326</v>
      </c>
      <c r="Y575">
        <v>0</v>
      </c>
    </row>
    <row r="576" spans="1:25" x14ac:dyDescent="0.25">
      <c r="A576">
        <f>1*hirdetett_kurzusok_tabla[[#This Row],[Órarendi igények]]</f>
        <v>550</v>
      </c>
      <c r="B576" t="s">
        <v>2800</v>
      </c>
      <c r="C576" t="s">
        <v>2911</v>
      </c>
      <c r="D576" t="s">
        <v>1795</v>
      </c>
      <c r="E576" s="258" t="s">
        <v>26</v>
      </c>
      <c r="F576" t="s">
        <v>5015</v>
      </c>
      <c r="G576" t="s">
        <v>2912</v>
      </c>
      <c r="H576" t="s">
        <v>1797</v>
      </c>
      <c r="I576">
        <v>666</v>
      </c>
      <c r="J576" t="s">
        <v>659</v>
      </c>
      <c r="K576">
        <v>0</v>
      </c>
      <c r="L576" t="str">
        <f>CONCATENATE(hirdetett_kurzusok_tabla[[#This Row],[Hét típusa]],hirdetett_kurzusok_tabla[[#This Row],[Órarendi információ]])</f>
        <v>++P:12:00-14:30(Egyetem tér 1-3. I. emelet 111. III. tanterem (Récsi auditórium) (ÁA-1-111-01-11))</v>
      </c>
      <c r="M576" t="s">
        <v>1798</v>
      </c>
      <c r="N576" t="s">
        <v>1798</v>
      </c>
      <c r="Q576">
        <v>44699.688657407001</v>
      </c>
      <c r="S576" t="s">
        <v>3373</v>
      </c>
      <c r="T576" t="s">
        <v>3323</v>
      </c>
      <c r="U576" t="s">
        <v>4809</v>
      </c>
      <c r="V576" t="s">
        <v>4231</v>
      </c>
      <c r="W576" t="s">
        <v>4234</v>
      </c>
      <c r="Y576">
        <v>0</v>
      </c>
    </row>
    <row r="577" spans="1:25" x14ac:dyDescent="0.25">
      <c r="A577">
        <f>1*hirdetett_kurzusok_tabla[[#This Row],[Órarendi igények]]</f>
        <v>551</v>
      </c>
      <c r="B577" t="s">
        <v>2800</v>
      </c>
      <c r="C577" t="s">
        <v>2875</v>
      </c>
      <c r="D577" t="s">
        <v>1795</v>
      </c>
      <c r="E577" s="258" t="s">
        <v>38</v>
      </c>
      <c r="F577" t="s">
        <v>4927</v>
      </c>
      <c r="G577" t="s">
        <v>2876</v>
      </c>
      <c r="H577" t="s">
        <v>1797</v>
      </c>
      <c r="I577">
        <v>666</v>
      </c>
      <c r="J577" t="s">
        <v>660</v>
      </c>
      <c r="K577">
        <v>0</v>
      </c>
      <c r="L577" t="str">
        <f>CONCATENATE(hirdetett_kurzusok_tabla[[#This Row],[Hét típusa]],hirdetett_kurzusok_tabla[[#This Row],[Órarendi információ]])</f>
        <v>--SZO:09:00-12:15(Távolléti oktatás (TÁVOLLÉTI)); SZO:12:30-15:45(Távolléti oktatás (TÁVOLLÉTI))</v>
      </c>
      <c r="M577" t="s">
        <v>1798</v>
      </c>
      <c r="N577" t="s">
        <v>1798</v>
      </c>
      <c r="Q577">
        <v>44699.702210648</v>
      </c>
      <c r="S577" t="s">
        <v>4770</v>
      </c>
      <c r="T577" t="s">
        <v>4774</v>
      </c>
      <c r="U577" t="s">
        <v>4794</v>
      </c>
      <c r="V577" t="s">
        <v>4878</v>
      </c>
      <c r="W577" t="s">
        <v>4832</v>
      </c>
      <c r="Y577">
        <v>0</v>
      </c>
    </row>
    <row r="578" spans="1:25" x14ac:dyDescent="0.25">
      <c r="A578">
        <f>1*hirdetett_kurzusok_tabla[[#This Row],[Órarendi igények]]</f>
        <v>551</v>
      </c>
      <c r="B578" t="s">
        <v>2800</v>
      </c>
      <c r="C578" t="s">
        <v>2875</v>
      </c>
      <c r="D578" t="s">
        <v>1795</v>
      </c>
      <c r="E578" s="258" t="s">
        <v>38</v>
      </c>
      <c r="F578" t="s">
        <v>4927</v>
      </c>
      <c r="G578" t="s">
        <v>2876</v>
      </c>
      <c r="H578" t="s">
        <v>1797</v>
      </c>
      <c r="I578">
        <v>666</v>
      </c>
      <c r="J578" t="s">
        <v>660</v>
      </c>
      <c r="K578">
        <v>0</v>
      </c>
      <c r="L578" t="str">
        <f>CONCATENATE(hirdetett_kurzusok_tabla[[#This Row],[Hét típusa]],hirdetett_kurzusok_tabla[[#This Row],[Órarendi információ]])</f>
        <v>--SZO:09:00-12:15(Távolléti oktatás (TÁVOLLÉTI)); SZO:12:30-15:45(Távolléti oktatás (TÁVOLLÉTI))</v>
      </c>
      <c r="M578" t="s">
        <v>1798</v>
      </c>
      <c r="N578" t="s">
        <v>1798</v>
      </c>
      <c r="Q578">
        <v>44699.702210648</v>
      </c>
      <c r="S578" t="s">
        <v>4770</v>
      </c>
      <c r="T578" t="s">
        <v>4620</v>
      </c>
      <c r="U578" t="s">
        <v>4802</v>
      </c>
      <c r="V578" t="s">
        <v>4878</v>
      </c>
      <c r="W578" t="s">
        <v>4795</v>
      </c>
      <c r="Y578">
        <v>0</v>
      </c>
    </row>
    <row r="579" spans="1:25" x14ac:dyDescent="0.25">
      <c r="A579">
        <f>1*hirdetett_kurzusok_tabla[[#This Row],[Órarendi igények]]</f>
        <v>552</v>
      </c>
      <c r="B579" t="s">
        <v>1834</v>
      </c>
      <c r="C579" t="s">
        <v>3651</v>
      </c>
      <c r="D579" t="s">
        <v>3645</v>
      </c>
      <c r="E579" s="258"/>
      <c r="F579" t="s">
        <v>4668</v>
      </c>
      <c r="G579" t="s">
        <v>4437</v>
      </c>
      <c r="H579" t="s">
        <v>1797</v>
      </c>
      <c r="I579">
        <v>25</v>
      </c>
      <c r="J579" t="s">
        <v>1557</v>
      </c>
      <c r="K579">
        <v>0</v>
      </c>
      <c r="L579" t="str">
        <f>CONCATENATE(hirdetett_kurzusok_tabla[[#This Row],[Hét típusa]],hirdetett_kurzusok_tabla[[#This Row],[Órarendi információ]])</f>
        <v>H:14:00-16:00(Egyetem tér 1-3. félemelet 110. Szladits Szeminárium (ÁA-0,5-110-01-12))</v>
      </c>
      <c r="M579" t="s">
        <v>1798</v>
      </c>
      <c r="N579" t="s">
        <v>1798</v>
      </c>
      <c r="Q579">
        <v>44722.600023147999</v>
      </c>
      <c r="R579" t="s">
        <v>3356</v>
      </c>
      <c r="S579" t="s">
        <v>3333</v>
      </c>
      <c r="T579" t="s">
        <v>3324</v>
      </c>
      <c r="U579" t="s">
        <v>3350</v>
      </c>
      <c r="V579" t="s">
        <v>4669</v>
      </c>
      <c r="W579" t="s">
        <v>3326</v>
      </c>
      <c r="Y579">
        <v>0</v>
      </c>
    </row>
    <row r="580" spans="1:25" x14ac:dyDescent="0.25">
      <c r="A580">
        <f>1*hirdetett_kurzusok_tabla[[#This Row],[Órarendi igények]]</f>
        <v>553</v>
      </c>
      <c r="B580" t="s">
        <v>1834</v>
      </c>
      <c r="C580" t="s">
        <v>3140</v>
      </c>
      <c r="D580" t="s">
        <v>2919</v>
      </c>
      <c r="E580" s="258"/>
      <c r="F580" t="s">
        <v>4722</v>
      </c>
      <c r="G580" t="s">
        <v>3141</v>
      </c>
      <c r="H580" t="s">
        <v>1871</v>
      </c>
      <c r="I580">
        <v>20</v>
      </c>
      <c r="J580" t="s">
        <v>3142</v>
      </c>
      <c r="K580">
        <v>0</v>
      </c>
      <c r="L580" t="str">
        <f>CONCATENATE(hirdetett_kurzusok_tabla[[#This Row],[Hét típusa]],hirdetett_kurzusok_tabla[[#This Row],[Órarendi információ]])</f>
        <v>K:10:00-12:00(Egyetem tér 1-3. II. emelet 240. A/8 gyakorló (ÁA-2-240-01-11))</v>
      </c>
      <c r="M580" t="s">
        <v>1798</v>
      </c>
      <c r="N580" t="s">
        <v>1798</v>
      </c>
      <c r="O580" t="s">
        <v>3445</v>
      </c>
      <c r="P580" t="s">
        <v>3513</v>
      </c>
      <c r="Q580">
        <v>44700.617164351999</v>
      </c>
      <c r="R580" t="s">
        <v>3522</v>
      </c>
      <c r="S580" t="s">
        <v>3322</v>
      </c>
      <c r="T580" t="s">
        <v>3330</v>
      </c>
      <c r="U580" t="s">
        <v>3323</v>
      </c>
      <c r="V580" t="s">
        <v>4073</v>
      </c>
      <c r="W580" t="s">
        <v>3326</v>
      </c>
      <c r="Y580">
        <v>0</v>
      </c>
    </row>
    <row r="581" spans="1:25" x14ac:dyDescent="0.25">
      <c r="A581">
        <f>1*hirdetett_kurzusok_tabla[[#This Row],[Órarendi igények]]</f>
        <v>554</v>
      </c>
      <c r="B581" t="s">
        <v>1834</v>
      </c>
      <c r="C581" t="s">
        <v>3644</v>
      </c>
      <c r="D581" t="s">
        <v>3645</v>
      </c>
      <c r="E581" s="258"/>
      <c r="F581" t="s">
        <v>4723</v>
      </c>
      <c r="G581" t="s">
        <v>3646</v>
      </c>
      <c r="H581" t="s">
        <v>1797</v>
      </c>
      <c r="I581">
        <v>45</v>
      </c>
      <c r="J581" t="s">
        <v>1567</v>
      </c>
      <c r="K581">
        <v>0</v>
      </c>
      <c r="L581" t="str">
        <f>CONCATENATE(hirdetett_kurzusok_tabla[[#This Row],[Hét típusa]],hirdetett_kurzusok_tabla[[#This Row],[Órarendi információ]])</f>
        <v>SZE:10:00-12:00(Egyetem tér 1-3. I. emelet 109. II. tanterem (Dósa auditórium) (ÁA-1-109-01-11))</v>
      </c>
      <c r="M581" t="s">
        <v>1798</v>
      </c>
      <c r="N581" t="s">
        <v>1798</v>
      </c>
      <c r="O581" t="s">
        <v>3445</v>
      </c>
      <c r="P581" t="s">
        <v>3459</v>
      </c>
      <c r="Q581">
        <v>44711.679710648001</v>
      </c>
      <c r="R581" t="s">
        <v>3632</v>
      </c>
      <c r="S581" t="s">
        <v>3329</v>
      </c>
      <c r="T581" t="s">
        <v>3330</v>
      </c>
      <c r="U581" t="s">
        <v>3323</v>
      </c>
      <c r="V581" t="s">
        <v>4290</v>
      </c>
      <c r="W581" t="s">
        <v>3326</v>
      </c>
      <c r="Y581">
        <v>0</v>
      </c>
    </row>
    <row r="582" spans="1:25" x14ac:dyDescent="0.25">
      <c r="A582">
        <f>1*hirdetett_kurzusok_tabla[[#This Row],[Órarendi igények]]</f>
        <v>555</v>
      </c>
      <c r="B582" t="s">
        <v>1834</v>
      </c>
      <c r="C582" t="s">
        <v>3108</v>
      </c>
      <c r="D582" t="s">
        <v>3012</v>
      </c>
      <c r="E582" s="258" t="s">
        <v>26</v>
      </c>
      <c r="F582" t="s">
        <v>5055</v>
      </c>
      <c r="G582" t="s">
        <v>3109</v>
      </c>
      <c r="H582" t="s">
        <v>1797</v>
      </c>
      <c r="I582">
        <v>0</v>
      </c>
      <c r="J582" t="s">
        <v>657</v>
      </c>
      <c r="K582">
        <v>0</v>
      </c>
      <c r="L582" t="str">
        <f>CONCATENATE(hirdetett_kurzusok_tabla[[#This Row],[Hét típusa]],hirdetett_kurzusok_tabla[[#This Row],[Órarendi információ]])</f>
        <v>++SZO:14:30-15:50(Egyetem tér 1-3. III. emelet 340. A/9 gyakorló (ÁA-3-340-01-11)); SZO:14:30-15:50...</v>
      </c>
      <c r="M582" t="s">
        <v>1798</v>
      </c>
      <c r="N582" t="s">
        <v>1798</v>
      </c>
      <c r="Q582">
        <v>44700.712314814999</v>
      </c>
      <c r="R582" t="s">
        <v>3394</v>
      </c>
      <c r="S582" t="s">
        <v>4770</v>
      </c>
      <c r="T582" t="s">
        <v>4809</v>
      </c>
      <c r="U582" t="s">
        <v>4888</v>
      </c>
      <c r="V582" t="s">
        <v>4099</v>
      </c>
      <c r="W582" t="s">
        <v>4816</v>
      </c>
      <c r="Y582">
        <v>0</v>
      </c>
    </row>
    <row r="583" spans="1:25" x14ac:dyDescent="0.25">
      <c r="A583">
        <f>1*hirdetett_kurzusok_tabla[[#This Row],[Órarendi igények]]</f>
        <v>555</v>
      </c>
      <c r="B583" t="s">
        <v>1834</v>
      </c>
      <c r="C583" t="s">
        <v>3108</v>
      </c>
      <c r="D583" t="s">
        <v>3012</v>
      </c>
      <c r="E583" s="258" t="s">
        <v>26</v>
      </c>
      <c r="F583" t="s">
        <v>5055</v>
      </c>
      <c r="G583" t="s">
        <v>3109</v>
      </c>
      <c r="H583" t="s">
        <v>1797</v>
      </c>
      <c r="I583">
        <v>0</v>
      </c>
      <c r="J583" t="s">
        <v>657</v>
      </c>
      <c r="K583">
        <v>0</v>
      </c>
      <c r="L583" t="str">
        <f>CONCATENATE(hirdetett_kurzusok_tabla[[#This Row],[Hét típusa]],hirdetett_kurzusok_tabla[[#This Row],[Órarendi információ]])</f>
        <v>++SZO:14:30-15:50(Egyetem tér 1-3. III. emelet 340. A/9 gyakorló (ÁA-3-340-01-11)); SZO:14:30-15:50...</v>
      </c>
      <c r="M583" t="s">
        <v>1798</v>
      </c>
      <c r="N583" t="s">
        <v>1798</v>
      </c>
      <c r="Q583">
        <v>44700.712314814999</v>
      </c>
      <c r="R583" t="s">
        <v>3394</v>
      </c>
      <c r="S583" t="s">
        <v>4770</v>
      </c>
      <c r="T583" t="s">
        <v>4809</v>
      </c>
      <c r="U583" t="s">
        <v>4888</v>
      </c>
      <c r="V583" t="s">
        <v>4099</v>
      </c>
      <c r="W583" t="s">
        <v>4834</v>
      </c>
      <c r="Y583">
        <v>0</v>
      </c>
    </row>
    <row r="584" spans="1:25" x14ac:dyDescent="0.25">
      <c r="A584">
        <f>1*hirdetett_kurzusok_tabla[[#This Row],[Órarendi igények]]</f>
        <v>555</v>
      </c>
      <c r="B584" t="s">
        <v>1834</v>
      </c>
      <c r="C584" t="s">
        <v>3108</v>
      </c>
      <c r="D584" t="s">
        <v>3012</v>
      </c>
      <c r="E584" s="258" t="s">
        <v>26</v>
      </c>
      <c r="F584" t="s">
        <v>5055</v>
      </c>
      <c r="G584" t="s">
        <v>3109</v>
      </c>
      <c r="H584" t="s">
        <v>1797</v>
      </c>
      <c r="I584">
        <v>0</v>
      </c>
      <c r="J584" t="s">
        <v>657</v>
      </c>
      <c r="K584">
        <v>0</v>
      </c>
      <c r="L584" t="str">
        <f>CONCATENATE(hirdetett_kurzusok_tabla[[#This Row],[Hét típusa]],hirdetett_kurzusok_tabla[[#This Row],[Órarendi információ]])</f>
        <v>++SZO:14:30-15:50(Egyetem tér 1-3. III. emelet 340. A/9 gyakorló (ÁA-3-340-01-11)); SZO:14:30-15:50...</v>
      </c>
      <c r="M584" t="s">
        <v>1798</v>
      </c>
      <c r="N584" t="s">
        <v>1798</v>
      </c>
      <c r="Q584">
        <v>44700.712314814999</v>
      </c>
      <c r="R584" t="s">
        <v>3394</v>
      </c>
      <c r="S584" t="s">
        <v>4770</v>
      </c>
      <c r="T584" t="s">
        <v>3350</v>
      </c>
      <c r="U584" t="s">
        <v>5051</v>
      </c>
      <c r="V584" t="s">
        <v>4099</v>
      </c>
      <c r="W584" t="s">
        <v>4834</v>
      </c>
      <c r="Y584">
        <v>0</v>
      </c>
    </row>
    <row r="585" spans="1:25" x14ac:dyDescent="0.25">
      <c r="A585">
        <f>1*hirdetett_kurzusok_tabla[[#This Row],[Órarendi igények]]</f>
        <v>556</v>
      </c>
      <c r="B585" t="s">
        <v>1834</v>
      </c>
      <c r="C585" t="s">
        <v>3166</v>
      </c>
      <c r="D585" t="s">
        <v>2919</v>
      </c>
      <c r="E585" s="258"/>
      <c r="F585" t="s">
        <v>4703</v>
      </c>
      <c r="G585" t="s">
        <v>3167</v>
      </c>
      <c r="H585" t="s">
        <v>1871</v>
      </c>
      <c r="I585">
        <v>0</v>
      </c>
      <c r="J585" t="s">
        <v>658</v>
      </c>
      <c r="K585">
        <v>0</v>
      </c>
      <c r="L585" t="str">
        <f>CONCATENATE(hirdetett_kurzusok_tabla[[#This Row],[Hét típusa]],hirdetett_kurzusok_tabla[[#This Row],[Órarendi információ]])</f>
        <v>SZE:08:00-10:00(Egyetem tér 1-3. I. emelet 106. I. tanterem (Somló auditórium) (ÁA-1-106-01-11))</v>
      </c>
      <c r="M585" t="s">
        <v>1798</v>
      </c>
      <c r="N585" t="s">
        <v>1798</v>
      </c>
      <c r="O585" t="s">
        <v>3445</v>
      </c>
      <c r="P585" t="s">
        <v>3459</v>
      </c>
      <c r="Q585">
        <v>44700.620902777999</v>
      </c>
      <c r="R585" t="s">
        <v>3632</v>
      </c>
      <c r="S585" t="s">
        <v>3329</v>
      </c>
      <c r="T585" t="s">
        <v>3374</v>
      </c>
      <c r="U585" t="s">
        <v>3330</v>
      </c>
      <c r="V585" t="s">
        <v>4409</v>
      </c>
      <c r="W585" t="s">
        <v>3326</v>
      </c>
      <c r="Y585">
        <v>0</v>
      </c>
    </row>
    <row r="586" spans="1:25" x14ac:dyDescent="0.25">
      <c r="A586">
        <f>1*hirdetett_kurzusok_tabla[[#This Row],[Órarendi igények]]</f>
        <v>557</v>
      </c>
      <c r="B586" t="s">
        <v>1834</v>
      </c>
      <c r="C586" t="s">
        <v>1848</v>
      </c>
      <c r="D586" t="s">
        <v>1795</v>
      </c>
      <c r="F586" t="s">
        <v>3358</v>
      </c>
      <c r="G586" t="s">
        <v>1849</v>
      </c>
      <c r="H586" t="s">
        <v>1797</v>
      </c>
      <c r="I586">
        <v>666</v>
      </c>
      <c r="J586" t="s">
        <v>661</v>
      </c>
      <c r="K586">
        <v>0</v>
      </c>
      <c r="L586" t="str">
        <f>CONCATENATE(hirdetett_kurzusok_tabla[[#This Row],[Hét típusa]],hirdetett_kurzusok_tabla[[#This Row],[Órarendi információ]])</f>
        <v>SZE:14:00-16:00(Egyetem tér 1-3. I 1/2 emelet VI. tanterem (Fayer auditórium) (ÁA-1,5-203-01-11))</v>
      </c>
      <c r="M586" t="s">
        <v>1798</v>
      </c>
      <c r="N586" t="s">
        <v>1798</v>
      </c>
      <c r="Q586">
        <v>44692.644444443999</v>
      </c>
      <c r="R586" t="s">
        <v>3492</v>
      </c>
      <c r="S586" t="s">
        <v>3329</v>
      </c>
      <c r="T586" t="s">
        <v>3324</v>
      </c>
      <c r="U586" t="s">
        <v>3350</v>
      </c>
      <c r="V586" t="s">
        <v>3331</v>
      </c>
      <c r="W586" t="s">
        <v>3326</v>
      </c>
      <c r="Y586">
        <v>0</v>
      </c>
    </row>
    <row r="587" spans="1:25" x14ac:dyDescent="0.25">
      <c r="A587">
        <f>1*hirdetett_kurzusok_tabla[[#This Row],[Órarendi igények]]</f>
        <v>558</v>
      </c>
      <c r="B587" t="s">
        <v>1834</v>
      </c>
      <c r="C587" t="s">
        <v>2785</v>
      </c>
      <c r="D587" t="s">
        <v>1795</v>
      </c>
      <c r="E587" s="258"/>
      <c r="G587" t="s">
        <v>2786</v>
      </c>
      <c r="H587" t="s">
        <v>1797</v>
      </c>
      <c r="I587">
        <v>666</v>
      </c>
      <c r="J587" t="s">
        <v>662</v>
      </c>
      <c r="K587">
        <v>0</v>
      </c>
      <c r="L587" t="s">
        <v>1798</v>
      </c>
      <c r="M587" t="s">
        <v>1798</v>
      </c>
      <c r="N587" t="s">
        <v>1798</v>
      </c>
      <c r="Q587">
        <v>44698.676076388998</v>
      </c>
      <c r="R587" t="s">
        <v>3523</v>
      </c>
      <c r="Y587">
        <v>0</v>
      </c>
    </row>
    <row r="588" spans="1:25" x14ac:dyDescent="0.25">
      <c r="A588">
        <f>1*hirdetett_kurzusok_tabla[[#This Row],[Órarendi igények]]</f>
        <v>559</v>
      </c>
      <c r="B588" t="s">
        <v>1834</v>
      </c>
      <c r="C588" t="s">
        <v>2991</v>
      </c>
      <c r="D588" t="s">
        <v>2947</v>
      </c>
      <c r="E588" s="258"/>
      <c r="G588" t="s">
        <v>2992</v>
      </c>
      <c r="H588" t="s">
        <v>1871</v>
      </c>
      <c r="I588">
        <v>666</v>
      </c>
      <c r="J588" t="s">
        <v>2993</v>
      </c>
      <c r="K588">
        <v>0</v>
      </c>
      <c r="L588" t="s">
        <v>1798</v>
      </c>
      <c r="M588" t="s">
        <v>1798</v>
      </c>
      <c r="N588" t="s">
        <v>1798</v>
      </c>
      <c r="Q588">
        <v>44700.510879629997</v>
      </c>
      <c r="R588" t="s">
        <v>3742</v>
      </c>
      <c r="Y588">
        <v>0</v>
      </c>
    </row>
    <row r="589" spans="1:25" x14ac:dyDescent="0.25">
      <c r="A589">
        <f>1*hirdetett_kurzusok_tabla[[#This Row],[Órarendi igények]]</f>
        <v>560</v>
      </c>
      <c r="B589" t="s">
        <v>1834</v>
      </c>
      <c r="C589" t="s">
        <v>2655</v>
      </c>
      <c r="D589" t="s">
        <v>2151</v>
      </c>
      <c r="E589" s="258"/>
      <c r="G589" t="s">
        <v>2460</v>
      </c>
      <c r="H589" t="s">
        <v>1871</v>
      </c>
      <c r="I589">
        <v>0</v>
      </c>
      <c r="J589" t="s">
        <v>2461</v>
      </c>
      <c r="K589">
        <v>0</v>
      </c>
      <c r="L589" t="s">
        <v>1798</v>
      </c>
      <c r="M589" t="s">
        <v>1798</v>
      </c>
      <c r="N589" t="s">
        <v>1798</v>
      </c>
      <c r="Q589">
        <v>44694.494791666999</v>
      </c>
      <c r="Y589">
        <v>0</v>
      </c>
    </row>
    <row r="590" spans="1:25" x14ac:dyDescent="0.25">
      <c r="A590">
        <f>1*hirdetett_kurzusok_tabla[[#This Row],[Órarendi igények]]</f>
        <v>561</v>
      </c>
      <c r="B590" t="s">
        <v>1834</v>
      </c>
      <c r="C590" t="s">
        <v>2585</v>
      </c>
      <c r="D590" t="s">
        <v>2586</v>
      </c>
      <c r="F590" t="s">
        <v>4519</v>
      </c>
      <c r="G590" t="s">
        <v>2460</v>
      </c>
      <c r="H590" t="s">
        <v>1871</v>
      </c>
      <c r="I590">
        <v>0</v>
      </c>
      <c r="J590" t="s">
        <v>2461</v>
      </c>
      <c r="K590">
        <v>0</v>
      </c>
      <c r="L590" t="str">
        <f>CONCATENATE(hirdetett_kurzusok_tabla[[#This Row],[Hét típusa]],hirdetett_kurzusok_tabla[[#This Row],[Órarendi információ]])</f>
        <v>H:10:00-12:00(B/15 Gyakorló (ÁB-3-310-01-12))</v>
      </c>
      <c r="M590" t="s">
        <v>1798</v>
      </c>
      <c r="N590" t="s">
        <v>1798</v>
      </c>
      <c r="Q590">
        <v>44694.495254629997</v>
      </c>
      <c r="R590" t="s">
        <v>3523</v>
      </c>
      <c r="S590" t="s">
        <v>3333</v>
      </c>
      <c r="T590" t="s">
        <v>3330</v>
      </c>
      <c r="U590" t="s">
        <v>3323</v>
      </c>
      <c r="V590" t="s">
        <v>4441</v>
      </c>
      <c r="W590" t="s">
        <v>3326</v>
      </c>
      <c r="Y590">
        <v>0</v>
      </c>
    </row>
    <row r="591" spans="1:25" x14ac:dyDescent="0.25">
      <c r="A591">
        <f>1*hirdetett_kurzusok_tabla[[#This Row],[Órarendi igények]]</f>
        <v>562</v>
      </c>
      <c r="B591" t="s">
        <v>1834</v>
      </c>
      <c r="C591" t="s">
        <v>2619</v>
      </c>
      <c r="D591" t="s">
        <v>2620</v>
      </c>
      <c r="F591" t="s">
        <v>4458</v>
      </c>
      <c r="G591" t="s">
        <v>2460</v>
      </c>
      <c r="H591" t="s">
        <v>1871</v>
      </c>
      <c r="I591">
        <v>0</v>
      </c>
      <c r="J591" t="s">
        <v>2461</v>
      </c>
      <c r="K591">
        <v>0</v>
      </c>
      <c r="L591" t="str">
        <f>CONCATENATE(hirdetett_kurzusok_tabla[[#This Row],[Hét típusa]],hirdetett_kurzusok_tabla[[#This Row],[Órarendi információ]])</f>
        <v>H:12:00-14:00(B/15 Gyakorló (ÁB-3-310-01-12))</v>
      </c>
      <c r="M591" t="s">
        <v>1798</v>
      </c>
      <c r="N591" t="s">
        <v>1798</v>
      </c>
      <c r="Q591">
        <v>44694.495254629997</v>
      </c>
      <c r="R591" t="s">
        <v>3523</v>
      </c>
      <c r="S591" t="s">
        <v>3333</v>
      </c>
      <c r="T591" t="s">
        <v>3323</v>
      </c>
      <c r="U591" t="s">
        <v>3324</v>
      </c>
      <c r="V591" t="s">
        <v>4441</v>
      </c>
      <c r="W591" t="s">
        <v>3326</v>
      </c>
      <c r="Y591">
        <v>0</v>
      </c>
    </row>
    <row r="592" spans="1:25" x14ac:dyDescent="0.25">
      <c r="A592">
        <f>1*hirdetett_kurzusok_tabla[[#This Row],[Órarendi igények]]</f>
        <v>563</v>
      </c>
      <c r="B592" t="s">
        <v>1834</v>
      </c>
      <c r="C592" t="s">
        <v>2587</v>
      </c>
      <c r="D592" t="s">
        <v>2588</v>
      </c>
      <c r="E592" s="258"/>
      <c r="F592" t="s">
        <v>4487</v>
      </c>
      <c r="G592" t="s">
        <v>2460</v>
      </c>
      <c r="H592" t="s">
        <v>1871</v>
      </c>
      <c r="I592">
        <v>0</v>
      </c>
      <c r="J592" t="s">
        <v>2461</v>
      </c>
      <c r="K592">
        <v>0</v>
      </c>
      <c r="L592" t="str">
        <f>CONCATENATE(hirdetett_kurzusok_tabla[[#This Row],[Hét típusa]],hirdetett_kurzusok_tabla[[#This Row],[Órarendi információ]])</f>
        <v>H:14:00-16:00(B/15 Gyakorló (ÁB-3-310-01-12))</v>
      </c>
      <c r="M592" t="s">
        <v>1798</v>
      </c>
      <c r="N592" t="s">
        <v>1798</v>
      </c>
      <c r="Q592">
        <v>44694.495254629997</v>
      </c>
      <c r="R592" t="s">
        <v>3523</v>
      </c>
      <c r="S592" t="s">
        <v>3333</v>
      </c>
      <c r="T592" t="s">
        <v>3324</v>
      </c>
      <c r="U592" t="s">
        <v>3350</v>
      </c>
      <c r="V592" t="s">
        <v>4441</v>
      </c>
      <c r="W592" t="s">
        <v>3326</v>
      </c>
      <c r="Y592">
        <v>0</v>
      </c>
    </row>
    <row r="593" spans="1:25" x14ac:dyDescent="0.25">
      <c r="A593">
        <f>1*hirdetett_kurzusok_tabla[[#This Row],[Órarendi igények]]</f>
        <v>564</v>
      </c>
      <c r="B593" t="s">
        <v>1834</v>
      </c>
      <c r="C593" t="s">
        <v>2621</v>
      </c>
      <c r="D593" t="s">
        <v>2622</v>
      </c>
      <c r="E593" s="258"/>
      <c r="F593" t="s">
        <v>4391</v>
      </c>
      <c r="G593" t="s">
        <v>2460</v>
      </c>
      <c r="H593" t="s">
        <v>1871</v>
      </c>
      <c r="I593">
        <v>0</v>
      </c>
      <c r="J593" t="s">
        <v>2461</v>
      </c>
      <c r="K593">
        <v>0</v>
      </c>
      <c r="L593" t="str">
        <f>CONCATENATE(hirdetett_kurzusok_tabla[[#This Row],[Hét típusa]],hirdetett_kurzusok_tabla[[#This Row],[Órarendi információ]])</f>
        <v>K:08:00-10:00(B gyakorló 10. (Kecskeméti u.) (ÁB-2-212-01-11))</v>
      </c>
      <c r="M593" t="s">
        <v>1798</v>
      </c>
      <c r="N593" t="s">
        <v>1798</v>
      </c>
      <c r="Q593">
        <v>44694.495254629997</v>
      </c>
      <c r="R593" t="s">
        <v>3491</v>
      </c>
      <c r="S593" t="s">
        <v>3322</v>
      </c>
      <c r="T593" t="s">
        <v>3374</v>
      </c>
      <c r="U593" t="s">
        <v>3330</v>
      </c>
      <c r="V593" t="s">
        <v>4055</v>
      </c>
      <c r="W593" t="s">
        <v>3326</v>
      </c>
      <c r="Y593">
        <v>0</v>
      </c>
    </row>
    <row r="594" spans="1:25" x14ac:dyDescent="0.25">
      <c r="A594">
        <f>1*hirdetett_kurzusok_tabla[[#This Row],[Órarendi igények]]</f>
        <v>565</v>
      </c>
      <c r="B594" t="s">
        <v>1834</v>
      </c>
      <c r="C594" t="s">
        <v>2493</v>
      </c>
      <c r="D594" t="s">
        <v>2494</v>
      </c>
      <c r="E594" s="258"/>
      <c r="F594" t="s">
        <v>4438</v>
      </c>
      <c r="G594" t="s">
        <v>2460</v>
      </c>
      <c r="H594" t="s">
        <v>1871</v>
      </c>
      <c r="I594">
        <v>0</v>
      </c>
      <c r="J594" t="s">
        <v>2461</v>
      </c>
      <c r="K594">
        <v>0</v>
      </c>
      <c r="L594" t="str">
        <f>CONCATENATE(hirdetett_kurzusok_tabla[[#This Row],[Hét típusa]],hirdetett_kurzusok_tabla[[#This Row],[Órarendi információ]])</f>
        <v>H:08:00-10:00(B/12 Gyakorló (ÁB-3-304-01-12))</v>
      </c>
      <c r="M594" t="s">
        <v>1798</v>
      </c>
      <c r="N594" t="s">
        <v>1798</v>
      </c>
      <c r="Q594">
        <v>44694.495254629997</v>
      </c>
      <c r="R594" t="s">
        <v>3524</v>
      </c>
      <c r="S594" t="s">
        <v>3333</v>
      </c>
      <c r="T594" t="s">
        <v>3374</v>
      </c>
      <c r="U594" t="s">
        <v>3330</v>
      </c>
      <c r="V594" t="s">
        <v>4023</v>
      </c>
      <c r="W594" t="s">
        <v>3326</v>
      </c>
      <c r="Y594">
        <v>0</v>
      </c>
    </row>
    <row r="595" spans="1:25" x14ac:dyDescent="0.25">
      <c r="A595">
        <f>1*hirdetett_kurzusok_tabla[[#This Row],[Órarendi igények]]</f>
        <v>566</v>
      </c>
      <c r="B595" t="s">
        <v>1834</v>
      </c>
      <c r="C595" t="s">
        <v>2589</v>
      </c>
      <c r="D595" t="s">
        <v>2590</v>
      </c>
      <c r="F595" t="s">
        <v>4459</v>
      </c>
      <c r="G595" t="s">
        <v>2460</v>
      </c>
      <c r="H595" t="s">
        <v>1871</v>
      </c>
      <c r="I595">
        <v>0</v>
      </c>
      <c r="J595" t="s">
        <v>2461</v>
      </c>
      <c r="K595">
        <v>0</v>
      </c>
      <c r="L595" t="str">
        <f>CONCATENATE(hirdetett_kurzusok_tabla[[#This Row],[Hét típusa]],hirdetett_kurzusok_tabla[[#This Row],[Órarendi információ]])</f>
        <v>H:08:00-10:00(Egyetem tér 1-3. félemelet A/6 gyakorló (ÁA-0,5-120-01-12))</v>
      </c>
      <c r="M595" t="s">
        <v>1798</v>
      </c>
      <c r="N595" t="s">
        <v>1798</v>
      </c>
      <c r="Q595">
        <v>44694.495254629997</v>
      </c>
      <c r="R595" t="s">
        <v>3357</v>
      </c>
      <c r="S595" t="s">
        <v>3333</v>
      </c>
      <c r="T595" t="s">
        <v>3374</v>
      </c>
      <c r="U595" t="s">
        <v>3330</v>
      </c>
      <c r="V595" t="s">
        <v>4063</v>
      </c>
      <c r="W595" t="s">
        <v>3326</v>
      </c>
      <c r="Y595">
        <v>0</v>
      </c>
    </row>
    <row r="596" spans="1:25" x14ac:dyDescent="0.25">
      <c r="A596">
        <f>1*hirdetett_kurzusok_tabla[[#This Row],[Órarendi igények]]</f>
        <v>567</v>
      </c>
      <c r="B596" t="s">
        <v>1834</v>
      </c>
      <c r="C596" t="s">
        <v>2520</v>
      </c>
      <c r="D596" t="s">
        <v>2521</v>
      </c>
      <c r="E596" s="258"/>
      <c r="F596" t="s">
        <v>4545</v>
      </c>
      <c r="G596" t="s">
        <v>2460</v>
      </c>
      <c r="H596" t="s">
        <v>1871</v>
      </c>
      <c r="I596">
        <v>0</v>
      </c>
      <c r="J596" t="s">
        <v>2461</v>
      </c>
      <c r="K596">
        <v>0</v>
      </c>
      <c r="L596" t="str">
        <f>CONCATENATE(hirdetett_kurzusok_tabla[[#This Row],[Hét típusa]],hirdetett_kurzusok_tabla[[#This Row],[Órarendi információ]])</f>
        <v>SZE:16:00-18:00(Egyetem tér 1-3. alagsor A/5 gyakorló (ÁA--1-081-01-12))</v>
      </c>
      <c r="M596" t="s">
        <v>1798</v>
      </c>
      <c r="N596" t="s">
        <v>1798</v>
      </c>
      <c r="Q596">
        <v>44694.495254629997</v>
      </c>
      <c r="R596" t="s">
        <v>3462</v>
      </c>
      <c r="S596" t="s">
        <v>3329</v>
      </c>
      <c r="T596" t="s">
        <v>3350</v>
      </c>
      <c r="U596" t="s">
        <v>4016</v>
      </c>
      <c r="V596" t="s">
        <v>4065</v>
      </c>
      <c r="W596" t="s">
        <v>3326</v>
      </c>
      <c r="Y596">
        <v>0</v>
      </c>
    </row>
    <row r="597" spans="1:25" x14ac:dyDescent="0.25">
      <c r="A597">
        <f>1*hirdetett_kurzusok_tabla[[#This Row],[Órarendi igények]]</f>
        <v>568</v>
      </c>
      <c r="B597" t="s">
        <v>1834</v>
      </c>
      <c r="C597" t="s">
        <v>2623</v>
      </c>
      <c r="D597" t="s">
        <v>2624</v>
      </c>
      <c r="E597" s="258"/>
      <c r="F597" t="s">
        <v>4520</v>
      </c>
      <c r="G597" t="s">
        <v>2460</v>
      </c>
      <c r="H597" t="s">
        <v>1871</v>
      </c>
      <c r="I597">
        <v>0</v>
      </c>
      <c r="J597" t="s">
        <v>2461</v>
      </c>
      <c r="K597">
        <v>0</v>
      </c>
      <c r="L597" t="str">
        <f>CONCATENATE(hirdetett_kurzusok_tabla[[#This Row],[Hét típusa]],hirdetett_kurzusok_tabla[[#This Row],[Órarendi információ]])</f>
        <v>H:08:00-10:00(Egyetem tér 1-3. I. emelet 106. I. tanterem (Somló auditórium) (ÁA-1-106-01-11))</v>
      </c>
      <c r="M597" t="s">
        <v>1798</v>
      </c>
      <c r="N597" t="s">
        <v>1798</v>
      </c>
      <c r="Q597">
        <v>44694.495254629997</v>
      </c>
      <c r="R597" t="s">
        <v>3632</v>
      </c>
      <c r="S597" t="s">
        <v>3333</v>
      </c>
      <c r="T597" t="s">
        <v>3374</v>
      </c>
      <c r="U597" t="s">
        <v>3330</v>
      </c>
      <c r="V597" t="s">
        <v>4409</v>
      </c>
      <c r="W597" t="s">
        <v>3326</v>
      </c>
      <c r="Y597">
        <v>0</v>
      </c>
    </row>
    <row r="598" spans="1:25" x14ac:dyDescent="0.25">
      <c r="A598">
        <f>1*hirdetett_kurzusok_tabla[[#This Row],[Órarendi igények]]</f>
        <v>569</v>
      </c>
      <c r="B598" t="s">
        <v>1834</v>
      </c>
      <c r="C598" t="s">
        <v>2541</v>
      </c>
      <c r="D598" t="s">
        <v>2542</v>
      </c>
      <c r="E598" s="258"/>
      <c r="F598" t="s">
        <v>4521</v>
      </c>
      <c r="G598" t="s">
        <v>2460</v>
      </c>
      <c r="H598" t="s">
        <v>1871</v>
      </c>
      <c r="I598">
        <v>0</v>
      </c>
      <c r="J598" t="s">
        <v>2461</v>
      </c>
      <c r="K598">
        <v>0</v>
      </c>
      <c r="L598" t="str">
        <f>CONCATENATE(hirdetett_kurzusok_tabla[[#This Row],[Hét típusa]],hirdetett_kurzusok_tabla[[#This Row],[Órarendi információ]])</f>
        <v>K:16:00-18:00(Egyetem tér 1-3. félemelet A/6 gyakorló (ÁA-0,5-120-01-12))</v>
      </c>
      <c r="M598" t="s">
        <v>1798</v>
      </c>
      <c r="N598" t="s">
        <v>1798</v>
      </c>
      <c r="Q598">
        <v>44694.495254629997</v>
      </c>
      <c r="R598" t="s">
        <v>3463</v>
      </c>
      <c r="S598" t="s">
        <v>3322</v>
      </c>
      <c r="T598" t="s">
        <v>3350</v>
      </c>
      <c r="U598" t="s">
        <v>4016</v>
      </c>
      <c r="V598" t="s">
        <v>4063</v>
      </c>
      <c r="W598" t="s">
        <v>3326</v>
      </c>
      <c r="Y598">
        <v>0</v>
      </c>
    </row>
    <row r="599" spans="1:25" x14ac:dyDescent="0.25">
      <c r="A599">
        <f>1*hirdetett_kurzusok_tabla[[#This Row],[Órarendi igények]]</f>
        <v>570</v>
      </c>
      <c r="B599" t="s">
        <v>1834</v>
      </c>
      <c r="C599" t="s">
        <v>2625</v>
      </c>
      <c r="D599" t="s">
        <v>2626</v>
      </c>
      <c r="E599" s="258"/>
      <c r="F599" t="s">
        <v>4415</v>
      </c>
      <c r="G599" t="s">
        <v>2460</v>
      </c>
      <c r="H599" t="s">
        <v>1871</v>
      </c>
      <c r="I599">
        <v>0</v>
      </c>
      <c r="J599" t="s">
        <v>2461</v>
      </c>
      <c r="K599">
        <v>0</v>
      </c>
      <c r="L599" t="str">
        <f>CONCATENATE(hirdetett_kurzusok_tabla[[#This Row],[Hét típusa]],hirdetett_kurzusok_tabla[[#This Row],[Órarendi információ]])</f>
        <v>H:14:00-16:00(B/1 Gyakorló (ÁB-0-001-01-11))</v>
      </c>
      <c r="M599" t="s">
        <v>1798</v>
      </c>
      <c r="N599" t="s">
        <v>1798</v>
      </c>
      <c r="Q599">
        <v>44694.495266204001</v>
      </c>
      <c r="R599" t="s">
        <v>3420</v>
      </c>
      <c r="S599" t="s">
        <v>3333</v>
      </c>
      <c r="T599" t="s">
        <v>3324</v>
      </c>
      <c r="U599" t="s">
        <v>3350</v>
      </c>
      <c r="V599" t="s">
        <v>4017</v>
      </c>
      <c r="W599" t="s">
        <v>3326</v>
      </c>
      <c r="Y599">
        <v>0</v>
      </c>
    </row>
    <row r="600" spans="1:25" x14ac:dyDescent="0.25">
      <c r="A600">
        <f>1*hirdetett_kurzusok_tabla[[#This Row],[Órarendi igények]]</f>
        <v>571</v>
      </c>
      <c r="B600" t="s">
        <v>1834</v>
      </c>
      <c r="C600" t="s">
        <v>2543</v>
      </c>
      <c r="D600" t="s">
        <v>2544</v>
      </c>
      <c r="E600" s="258"/>
      <c r="F600" t="s">
        <v>4488</v>
      </c>
      <c r="G600" t="s">
        <v>2460</v>
      </c>
      <c r="H600" t="s">
        <v>1871</v>
      </c>
      <c r="I600">
        <v>0</v>
      </c>
      <c r="J600" t="s">
        <v>2461</v>
      </c>
      <c r="K600">
        <v>0</v>
      </c>
      <c r="L600" t="str">
        <f>CONCATENATE(hirdetett_kurzusok_tabla[[#This Row],[Hét típusa]],hirdetett_kurzusok_tabla[[#This Row],[Órarendi információ]])</f>
        <v>H:16:00-18:00(Magyar u. Földszint B I. tanterem (ÁB-0-715-01-11))</v>
      </c>
      <c r="M600" t="s">
        <v>1798</v>
      </c>
      <c r="N600" t="s">
        <v>1798</v>
      </c>
      <c r="Q600">
        <v>44694.495266204001</v>
      </c>
      <c r="R600" t="s">
        <v>3420</v>
      </c>
      <c r="S600" t="s">
        <v>3333</v>
      </c>
      <c r="T600" t="s">
        <v>3350</v>
      </c>
      <c r="U600" t="s">
        <v>4016</v>
      </c>
      <c r="V600" t="s">
        <v>4413</v>
      </c>
      <c r="W600" t="s">
        <v>3326</v>
      </c>
      <c r="Y600">
        <v>0</v>
      </c>
    </row>
    <row r="601" spans="1:25" x14ac:dyDescent="0.25">
      <c r="A601">
        <f>1*hirdetett_kurzusok_tabla[[#This Row],[Órarendi igények]]</f>
        <v>572</v>
      </c>
      <c r="B601" t="s">
        <v>1834</v>
      </c>
      <c r="C601" t="s">
        <v>2568</v>
      </c>
      <c r="D601" t="s">
        <v>2569</v>
      </c>
      <c r="E601" s="258"/>
      <c r="F601" t="s">
        <v>4546</v>
      </c>
      <c r="G601" t="s">
        <v>2460</v>
      </c>
      <c r="H601" t="s">
        <v>1871</v>
      </c>
      <c r="I601">
        <v>0</v>
      </c>
      <c r="J601" t="s">
        <v>2461</v>
      </c>
      <c r="K601">
        <v>0</v>
      </c>
      <c r="L601" t="str">
        <f>CONCATENATE(hirdetett_kurzusok_tabla[[#This Row],[Hét típusa]],hirdetett_kurzusok_tabla[[#This Row],[Órarendi információ]])</f>
        <v>SZE:16:00-18:00(B gyakorló 07. (Kecskeméti u.) (ÁB-2-204-01-11))</v>
      </c>
      <c r="M601" t="s">
        <v>1798</v>
      </c>
      <c r="N601" t="s">
        <v>1798</v>
      </c>
      <c r="Q601">
        <v>44694.495266204001</v>
      </c>
      <c r="R601" t="s">
        <v>3492</v>
      </c>
      <c r="S601" t="s">
        <v>3329</v>
      </c>
      <c r="T601" t="s">
        <v>3350</v>
      </c>
      <c r="U601" t="s">
        <v>4016</v>
      </c>
      <c r="V601" t="s">
        <v>4373</v>
      </c>
      <c r="W601" t="s">
        <v>3326</v>
      </c>
      <c r="Y601">
        <v>0</v>
      </c>
    </row>
    <row r="602" spans="1:25" x14ac:dyDescent="0.25">
      <c r="A602">
        <f>1*hirdetett_kurzusok_tabla[[#This Row],[Órarendi igények]]</f>
        <v>573</v>
      </c>
      <c r="B602" t="s">
        <v>1834</v>
      </c>
      <c r="C602" t="s">
        <v>2545</v>
      </c>
      <c r="D602" t="s">
        <v>2546</v>
      </c>
      <c r="E602" s="258"/>
      <c r="F602" t="s">
        <v>4460</v>
      </c>
      <c r="G602" t="s">
        <v>2460</v>
      </c>
      <c r="H602" t="s">
        <v>1871</v>
      </c>
      <c r="I602">
        <v>0</v>
      </c>
      <c r="J602" t="s">
        <v>2461</v>
      </c>
      <c r="K602">
        <v>0</v>
      </c>
      <c r="L602" t="str">
        <f>CONCATENATE(hirdetett_kurzusok_tabla[[#This Row],[Hét típusa]],hirdetett_kurzusok_tabla[[#This Row],[Órarendi információ]])</f>
        <v>CS:14:00-16:00(B/16 Gyakorló (ÁB-3-311-01-11))</v>
      </c>
      <c r="M602" t="s">
        <v>1798</v>
      </c>
      <c r="N602" t="s">
        <v>1798</v>
      </c>
      <c r="Q602">
        <v>44694.495266204001</v>
      </c>
      <c r="R602" t="s">
        <v>3492</v>
      </c>
      <c r="S602" t="s">
        <v>3339</v>
      </c>
      <c r="T602" t="s">
        <v>3324</v>
      </c>
      <c r="U602" t="s">
        <v>3350</v>
      </c>
      <c r="V602" t="s">
        <v>4058</v>
      </c>
      <c r="W602" t="s">
        <v>3326</v>
      </c>
      <c r="Y602">
        <v>0</v>
      </c>
    </row>
    <row r="603" spans="1:25" x14ac:dyDescent="0.25">
      <c r="A603">
        <f>1*hirdetett_kurzusok_tabla[[#This Row],[Órarendi igények]]</f>
        <v>574</v>
      </c>
      <c r="B603" t="s">
        <v>1834</v>
      </c>
      <c r="C603" t="s">
        <v>2591</v>
      </c>
      <c r="D603" t="s">
        <v>2592</v>
      </c>
      <c r="F603" t="s">
        <v>4416</v>
      </c>
      <c r="G603" t="s">
        <v>2460</v>
      </c>
      <c r="H603" t="s">
        <v>1871</v>
      </c>
      <c r="I603">
        <v>0</v>
      </c>
      <c r="J603" t="s">
        <v>2461</v>
      </c>
      <c r="K603">
        <v>0</v>
      </c>
      <c r="L603" t="str">
        <f>CONCATENATE(hirdetett_kurzusok_tabla[[#This Row],[Hét típusa]],hirdetett_kurzusok_tabla[[#This Row],[Órarendi információ]])</f>
        <v>CS:16:00-18:00(Magyar u. Földszint B I. tanterem (ÁB-0-715-01-11))</v>
      </c>
      <c r="M603" t="s">
        <v>1798</v>
      </c>
      <c r="N603" t="s">
        <v>1798</v>
      </c>
      <c r="Q603">
        <v>44694.495266204001</v>
      </c>
      <c r="R603" t="s">
        <v>3492</v>
      </c>
      <c r="S603" t="s">
        <v>3339</v>
      </c>
      <c r="T603" t="s">
        <v>3350</v>
      </c>
      <c r="U603" t="s">
        <v>4016</v>
      </c>
      <c r="V603" t="s">
        <v>4413</v>
      </c>
      <c r="W603" t="s">
        <v>3326</v>
      </c>
      <c r="Y603">
        <v>0</v>
      </c>
    </row>
    <row r="604" spans="1:25" x14ac:dyDescent="0.25">
      <c r="A604">
        <f>1*hirdetett_kurzusok_tabla[[#This Row],[Órarendi igények]]</f>
        <v>575</v>
      </c>
      <c r="B604" t="s">
        <v>1834</v>
      </c>
      <c r="C604" t="s">
        <v>2495</v>
      </c>
      <c r="D604" t="s">
        <v>2496</v>
      </c>
      <c r="E604" s="258"/>
      <c r="F604" t="s">
        <v>4461</v>
      </c>
      <c r="G604" t="s">
        <v>2460</v>
      </c>
      <c r="H604" t="s">
        <v>1871</v>
      </c>
      <c r="I604">
        <v>0</v>
      </c>
      <c r="J604" t="s">
        <v>2461</v>
      </c>
      <c r="K604">
        <v>0</v>
      </c>
      <c r="L604" t="str">
        <f>CONCATENATE(hirdetett_kurzusok_tabla[[#This Row],[Hét típusa]],hirdetett_kurzusok_tabla[[#This Row],[Órarendi információ]])</f>
        <v>SZE:18:00-20:00(B/2 Gyakorló (ÁB-0-002-01-11))</v>
      </c>
      <c r="M604" t="s">
        <v>1798</v>
      </c>
      <c r="N604" t="s">
        <v>1798</v>
      </c>
      <c r="Q604">
        <v>44694.495266204001</v>
      </c>
      <c r="R604" t="s">
        <v>3462</v>
      </c>
      <c r="S604" t="s">
        <v>3329</v>
      </c>
      <c r="T604" t="s">
        <v>4016</v>
      </c>
      <c r="U604" t="s">
        <v>4026</v>
      </c>
      <c r="V604" t="s">
        <v>4013</v>
      </c>
      <c r="W604" t="s">
        <v>3326</v>
      </c>
      <c r="Y604">
        <v>0</v>
      </c>
    </row>
    <row r="605" spans="1:25" x14ac:dyDescent="0.25">
      <c r="A605">
        <f>1*hirdetett_kurzusok_tabla[[#This Row],[Órarendi igények]]</f>
        <v>576</v>
      </c>
      <c r="B605" t="s">
        <v>1834</v>
      </c>
      <c r="C605" t="s">
        <v>2458</v>
      </c>
      <c r="D605" t="s">
        <v>2459</v>
      </c>
      <c r="E605" s="258"/>
      <c r="F605" t="s">
        <v>4489</v>
      </c>
      <c r="G605" t="s">
        <v>2460</v>
      </c>
      <c r="H605" t="s">
        <v>1871</v>
      </c>
      <c r="I605">
        <v>0</v>
      </c>
      <c r="J605" t="s">
        <v>2461</v>
      </c>
      <c r="K605">
        <v>0</v>
      </c>
      <c r="L605" t="str">
        <f>CONCATENATE(hirdetett_kurzusok_tabla[[#This Row],[Hét típusa]],hirdetett_kurzusok_tabla[[#This Row],[Órarendi információ]])</f>
        <v>SZE:18:00-20:00(Egyetem tér 1-3. alagsor A/3 gyakorló (ÁA--1-072-73-01-12))</v>
      </c>
      <c r="M605" t="s">
        <v>1798</v>
      </c>
      <c r="N605" t="s">
        <v>1798</v>
      </c>
      <c r="Q605">
        <v>44694.495266204001</v>
      </c>
      <c r="R605" t="s">
        <v>3633</v>
      </c>
      <c r="S605" t="s">
        <v>3329</v>
      </c>
      <c r="T605" t="s">
        <v>4016</v>
      </c>
      <c r="U605" t="s">
        <v>4026</v>
      </c>
      <c r="V605" t="s">
        <v>4288</v>
      </c>
      <c r="W605" t="s">
        <v>3326</v>
      </c>
      <c r="Y605">
        <v>0</v>
      </c>
    </row>
    <row r="606" spans="1:25" x14ac:dyDescent="0.25">
      <c r="A606">
        <f>1*hirdetett_kurzusok_tabla[[#This Row],[Órarendi igények]]</f>
        <v>577</v>
      </c>
      <c r="B606" t="s">
        <v>1834</v>
      </c>
      <c r="C606" t="s">
        <v>2462</v>
      </c>
      <c r="D606" t="s">
        <v>2463</v>
      </c>
      <c r="E606" s="258"/>
      <c r="F606" t="s">
        <v>4522</v>
      </c>
      <c r="G606" t="s">
        <v>2460</v>
      </c>
      <c r="H606" t="s">
        <v>1871</v>
      </c>
      <c r="I606">
        <v>0</v>
      </c>
      <c r="J606" t="s">
        <v>2461</v>
      </c>
      <c r="K606">
        <v>0</v>
      </c>
      <c r="L606" t="str">
        <f>CONCATENATE(hirdetett_kurzusok_tabla[[#This Row],[Hét típusa]],hirdetett_kurzusok_tabla[[#This Row],[Órarendi információ]])</f>
        <v>SZE:14:00-16:00(Egyetem tér 1-3. I. emelet 111. III. tanterem (Récsi auditórium) (ÁA-1-111-01-11))</v>
      </c>
      <c r="M606" t="s">
        <v>1798</v>
      </c>
      <c r="N606" t="s">
        <v>1798</v>
      </c>
      <c r="Q606">
        <v>44694.495266204001</v>
      </c>
      <c r="R606" t="s">
        <v>3347</v>
      </c>
      <c r="S606" t="s">
        <v>3329</v>
      </c>
      <c r="T606" t="s">
        <v>3324</v>
      </c>
      <c r="U606" t="s">
        <v>3350</v>
      </c>
      <c r="V606" t="s">
        <v>4231</v>
      </c>
      <c r="W606" t="s">
        <v>3326</v>
      </c>
      <c r="Y606">
        <v>0</v>
      </c>
    </row>
    <row r="607" spans="1:25" x14ac:dyDescent="0.25">
      <c r="A607">
        <f>1*hirdetett_kurzusok_tabla[[#This Row],[Órarendi igények]]</f>
        <v>578</v>
      </c>
      <c r="B607" t="s">
        <v>1834</v>
      </c>
      <c r="C607" t="s">
        <v>2627</v>
      </c>
      <c r="D607" t="s">
        <v>2628</v>
      </c>
      <c r="E607" s="258"/>
      <c r="F607" t="s">
        <v>4392</v>
      </c>
      <c r="G607" t="s">
        <v>2460</v>
      </c>
      <c r="H607" t="s">
        <v>1871</v>
      </c>
      <c r="I607">
        <v>0</v>
      </c>
      <c r="J607" t="s">
        <v>2461</v>
      </c>
      <c r="K607">
        <v>0</v>
      </c>
      <c r="L607" t="str">
        <f>CONCATENATE(hirdetett_kurzusok_tabla[[#This Row],[Hét típusa]],hirdetett_kurzusok_tabla[[#This Row],[Órarendi információ]])</f>
        <v>K:18:00-20:00(B/1 Gyakorló (ÁB-0-001-01-11))</v>
      </c>
      <c r="M607" t="s">
        <v>1798</v>
      </c>
      <c r="N607" t="s">
        <v>1798</v>
      </c>
      <c r="Q607">
        <v>44694.495266204001</v>
      </c>
      <c r="R607" t="s">
        <v>3463</v>
      </c>
      <c r="S607" t="s">
        <v>3322</v>
      </c>
      <c r="T607" t="s">
        <v>4016</v>
      </c>
      <c r="U607" t="s">
        <v>4026</v>
      </c>
      <c r="V607" t="s">
        <v>4017</v>
      </c>
      <c r="W607" t="s">
        <v>3326</v>
      </c>
      <c r="Y607">
        <v>0</v>
      </c>
    </row>
    <row r="608" spans="1:25" x14ac:dyDescent="0.25">
      <c r="A608">
        <f>1*hirdetett_kurzusok_tabla[[#This Row],[Órarendi igények]]</f>
        <v>580</v>
      </c>
      <c r="B608" t="s">
        <v>1834</v>
      </c>
      <c r="C608" t="s">
        <v>2547</v>
      </c>
      <c r="D608" t="s">
        <v>2548</v>
      </c>
      <c r="E608" s="258"/>
      <c r="F608" t="s">
        <v>4564</v>
      </c>
      <c r="G608" t="s">
        <v>2460</v>
      </c>
      <c r="H608" t="s">
        <v>1871</v>
      </c>
      <c r="I608">
        <v>0</v>
      </c>
      <c r="J608" t="s">
        <v>2461</v>
      </c>
      <c r="K608">
        <v>0</v>
      </c>
      <c r="L608" t="str">
        <f>CONCATENATE(hirdetett_kurzusok_tabla[[#This Row],[Hét típusa]],hirdetett_kurzusok_tabla[[#This Row],[Órarendi információ]])</f>
        <v>K:10:00-12:00(Egyetem tér 1-3. II. emelet V. tanterem (ÁA-2-221-01-11))</v>
      </c>
      <c r="M608" t="s">
        <v>1798</v>
      </c>
      <c r="N608" t="s">
        <v>1798</v>
      </c>
      <c r="Q608">
        <v>44694.495266204001</v>
      </c>
      <c r="R608" t="s">
        <v>3546</v>
      </c>
      <c r="S608" t="s">
        <v>3322</v>
      </c>
      <c r="T608" t="s">
        <v>3330</v>
      </c>
      <c r="U608" t="s">
        <v>3323</v>
      </c>
      <c r="V608" t="s">
        <v>4155</v>
      </c>
      <c r="W608" t="s">
        <v>3326</v>
      </c>
      <c r="Y608">
        <v>0</v>
      </c>
    </row>
    <row r="609" spans="1:25" x14ac:dyDescent="0.25">
      <c r="A609">
        <f>1*hirdetett_kurzusok_tabla[[#This Row],[Órarendi igények]]</f>
        <v>581</v>
      </c>
      <c r="B609" t="s">
        <v>1834</v>
      </c>
      <c r="C609" t="s">
        <v>2755</v>
      </c>
      <c r="D609" t="s">
        <v>1795</v>
      </c>
      <c r="E609" s="258" t="s">
        <v>38</v>
      </c>
      <c r="F609" t="s">
        <v>4906</v>
      </c>
      <c r="G609" t="s">
        <v>2756</v>
      </c>
      <c r="H609" t="s">
        <v>1797</v>
      </c>
      <c r="I609">
        <v>666</v>
      </c>
      <c r="J609" t="s">
        <v>684</v>
      </c>
      <c r="K609">
        <v>0</v>
      </c>
      <c r="L609" t="str">
        <f>CONCATENATE(hirdetett_kurzusok_tabla[[#This Row],[Hét típusa]],hirdetett_kurzusok_tabla[[#This Row],[Órarendi információ]])</f>
        <v>--SZO:10:40-12:10(Egyetem tér 1-3. II 1/2 emelet VII. tanterem (Nagy Ernő auditórium) (ÁA-2,5-305-0...</v>
      </c>
      <c r="M609" t="s">
        <v>1798</v>
      </c>
      <c r="N609" t="s">
        <v>1798</v>
      </c>
      <c r="Q609">
        <v>44698.676967592997</v>
      </c>
      <c r="R609" t="s">
        <v>3492</v>
      </c>
      <c r="S609" t="s">
        <v>4770</v>
      </c>
      <c r="T609" t="s">
        <v>4863</v>
      </c>
      <c r="U609" t="s">
        <v>4864</v>
      </c>
      <c r="V609" t="s">
        <v>3334</v>
      </c>
      <c r="W609" t="s">
        <v>4865</v>
      </c>
      <c r="Y609">
        <v>0</v>
      </c>
    </row>
    <row r="610" spans="1:25" x14ac:dyDescent="0.25">
      <c r="A610">
        <f>1*hirdetett_kurzusok_tabla[[#This Row],[Órarendi igények]]</f>
        <v>582</v>
      </c>
      <c r="B610" t="s">
        <v>1834</v>
      </c>
      <c r="C610" t="s">
        <v>1837</v>
      </c>
      <c r="D610" t="s">
        <v>1795</v>
      </c>
      <c r="E610" s="258"/>
      <c r="F610" t="s">
        <v>3398</v>
      </c>
      <c r="G610" t="s">
        <v>1838</v>
      </c>
      <c r="H610" t="s">
        <v>1797</v>
      </c>
      <c r="I610">
        <v>666</v>
      </c>
      <c r="J610" t="s">
        <v>685</v>
      </c>
      <c r="K610">
        <v>0</v>
      </c>
      <c r="L610" t="str">
        <f>CONCATENATE(hirdetett_kurzusok_tabla[[#This Row],[Hét típusa]],hirdetett_kurzusok_tabla[[#This Row],[Órarendi információ]])</f>
        <v>H:14:00-16:00(Egyetem tér 1-3. II 1/2 emelet VII. tanterem (Nagy Ernő auditórium) (ÁA-2,5-305-01-...</v>
      </c>
      <c r="M610" t="s">
        <v>1798</v>
      </c>
      <c r="N610" t="s">
        <v>1798</v>
      </c>
      <c r="Q610">
        <v>44692.603796296004</v>
      </c>
      <c r="R610" t="s">
        <v>4145</v>
      </c>
      <c r="S610" t="s">
        <v>3322</v>
      </c>
      <c r="T610" t="s">
        <v>3324</v>
      </c>
      <c r="U610" t="s">
        <v>3350</v>
      </c>
      <c r="V610" t="s">
        <v>3334</v>
      </c>
      <c r="W610" t="s">
        <v>3326</v>
      </c>
      <c r="Y610">
        <v>0</v>
      </c>
    </row>
    <row r="611" spans="1:25" x14ac:dyDescent="0.25">
      <c r="A611">
        <f>1*hirdetett_kurzusok_tabla[[#This Row],[Órarendi igények]]</f>
        <v>582</v>
      </c>
      <c r="B611" t="s">
        <v>1834</v>
      </c>
      <c r="C611" t="s">
        <v>1837</v>
      </c>
      <c r="D611" t="s">
        <v>1795</v>
      </c>
      <c r="E611" s="258"/>
      <c r="F611" t="s">
        <v>3398</v>
      </c>
      <c r="G611" t="s">
        <v>1838</v>
      </c>
      <c r="H611" t="s">
        <v>1797</v>
      </c>
      <c r="I611">
        <v>666</v>
      </c>
      <c r="J611" t="s">
        <v>685</v>
      </c>
      <c r="K611">
        <v>0</v>
      </c>
      <c r="L611" t="str">
        <f>CONCATENATE(hirdetett_kurzusok_tabla[[#This Row],[Hét típusa]],hirdetett_kurzusok_tabla[[#This Row],[Órarendi információ]])</f>
        <v>H:14:00-16:00(Egyetem tér 1-3. II 1/2 emelet VII. tanterem (Nagy Ernő auditórium) (ÁA-2,5-305-01-...</v>
      </c>
      <c r="M611" t="s">
        <v>1798</v>
      </c>
      <c r="N611" t="s">
        <v>1798</v>
      </c>
      <c r="Q611">
        <v>44692.603796296004</v>
      </c>
      <c r="R611" t="s">
        <v>4145</v>
      </c>
      <c r="S611" t="s">
        <v>3333</v>
      </c>
      <c r="T611" t="s">
        <v>3324</v>
      </c>
      <c r="U611" t="s">
        <v>3350</v>
      </c>
      <c r="V611" t="s">
        <v>3334</v>
      </c>
      <c r="W611" t="s">
        <v>3326</v>
      </c>
      <c r="Y611">
        <v>0</v>
      </c>
    </row>
    <row r="612" spans="1:25" x14ac:dyDescent="0.25">
      <c r="A612">
        <f>1*hirdetett_kurzusok_tabla[[#This Row],[Órarendi igények]]</f>
        <v>583</v>
      </c>
      <c r="B612" t="s">
        <v>1834</v>
      </c>
      <c r="C612" t="s">
        <v>2264</v>
      </c>
      <c r="D612" t="s">
        <v>2151</v>
      </c>
      <c r="E612" s="258"/>
      <c r="G612" t="s">
        <v>2195</v>
      </c>
      <c r="H612" t="s">
        <v>1871</v>
      </c>
      <c r="I612">
        <v>0</v>
      </c>
      <c r="J612" t="s">
        <v>2196</v>
      </c>
      <c r="K612">
        <v>0</v>
      </c>
      <c r="L612" t="s">
        <v>1798</v>
      </c>
      <c r="M612" t="s">
        <v>1798</v>
      </c>
      <c r="N612" t="s">
        <v>1798</v>
      </c>
      <c r="Q612">
        <v>44693.652754629999</v>
      </c>
      <c r="R612" t="s">
        <v>4145</v>
      </c>
      <c r="Y612">
        <v>0</v>
      </c>
    </row>
    <row r="613" spans="1:25" x14ac:dyDescent="0.25">
      <c r="A613">
        <f>1*hirdetett_kurzusok_tabla[[#This Row],[Órarendi igények]]</f>
        <v>584</v>
      </c>
      <c r="B613" t="s">
        <v>1834</v>
      </c>
      <c r="C613" t="s">
        <v>2350</v>
      </c>
      <c r="D613" t="s">
        <v>1869</v>
      </c>
      <c r="E613" s="258"/>
      <c r="F613" t="s">
        <v>4299</v>
      </c>
      <c r="G613" t="s">
        <v>2195</v>
      </c>
      <c r="H613" t="s">
        <v>1871</v>
      </c>
      <c r="I613">
        <v>0</v>
      </c>
      <c r="J613" t="s">
        <v>2196</v>
      </c>
      <c r="K613">
        <v>0</v>
      </c>
      <c r="L613" t="str">
        <f>CONCATENATE(hirdetett_kurzusok_tabla[[#This Row],[Hét típusa]],hirdetett_kurzusok_tabla[[#This Row],[Órarendi információ]])</f>
        <v>SZE:18:00-20:00(Magyar u. 1/2 emelet B/4 gyakorló (ÁB-0,5-001-01-11))</v>
      </c>
      <c r="M613" t="s">
        <v>1798</v>
      </c>
      <c r="N613" t="s">
        <v>1798</v>
      </c>
      <c r="Q613">
        <v>44693.653275463003</v>
      </c>
      <c r="R613" t="s">
        <v>3354</v>
      </c>
      <c r="S613" t="s">
        <v>3329</v>
      </c>
      <c r="T613" t="s">
        <v>4016</v>
      </c>
      <c r="U613" t="s">
        <v>4026</v>
      </c>
      <c r="V613" t="s">
        <v>4027</v>
      </c>
      <c r="W613" t="s">
        <v>3326</v>
      </c>
      <c r="Y613">
        <v>0</v>
      </c>
    </row>
    <row r="614" spans="1:25" x14ac:dyDescent="0.25">
      <c r="A614">
        <f>1*hirdetett_kurzusok_tabla[[#This Row],[Órarendi igények]]</f>
        <v>585</v>
      </c>
      <c r="B614" t="s">
        <v>1834</v>
      </c>
      <c r="C614" t="s">
        <v>2411</v>
      </c>
      <c r="D614" t="s">
        <v>1948</v>
      </c>
      <c r="E614" s="258"/>
      <c r="F614" t="s">
        <v>4270</v>
      </c>
      <c r="G614" t="s">
        <v>2195</v>
      </c>
      <c r="H614" t="s">
        <v>1871</v>
      </c>
      <c r="I614">
        <v>0</v>
      </c>
      <c r="J614" t="s">
        <v>2196</v>
      </c>
      <c r="K614">
        <v>0</v>
      </c>
      <c r="L614" t="str">
        <f>CONCATENATE(hirdetett_kurzusok_tabla[[#This Row],[Hét típusa]],hirdetett_kurzusok_tabla[[#This Row],[Órarendi információ]])</f>
        <v>SZE:16:00-18:00(Magyar u. 1/2 emelet B/4 gyakorló (ÁB-0,5-001-01-11))</v>
      </c>
      <c r="M614" t="s">
        <v>1798</v>
      </c>
      <c r="N614" t="s">
        <v>1798</v>
      </c>
      <c r="Q614">
        <v>44693.653287036999</v>
      </c>
      <c r="R614" t="s">
        <v>3354</v>
      </c>
      <c r="S614" t="s">
        <v>3329</v>
      </c>
      <c r="T614" t="s">
        <v>3350</v>
      </c>
      <c r="U614" t="s">
        <v>4016</v>
      </c>
      <c r="V614" t="s">
        <v>4027</v>
      </c>
      <c r="W614" t="s">
        <v>3326</v>
      </c>
      <c r="Y614">
        <v>0</v>
      </c>
    </row>
    <row r="615" spans="1:25" x14ac:dyDescent="0.25">
      <c r="A615">
        <f>1*hirdetett_kurzusok_tabla[[#This Row],[Órarendi igények]]</f>
        <v>586</v>
      </c>
      <c r="B615" t="s">
        <v>1834</v>
      </c>
      <c r="C615" t="s">
        <v>2232</v>
      </c>
      <c r="D615" t="s">
        <v>1928</v>
      </c>
      <c r="E615" s="258"/>
      <c r="F615" t="s">
        <v>4279</v>
      </c>
      <c r="G615" t="s">
        <v>2195</v>
      </c>
      <c r="H615" t="s">
        <v>1871</v>
      </c>
      <c r="I615">
        <v>0</v>
      </c>
      <c r="J615" t="s">
        <v>2196</v>
      </c>
      <c r="K615">
        <v>0</v>
      </c>
      <c r="L615" t="str">
        <f>CONCATENATE(hirdetett_kurzusok_tabla[[#This Row],[Hét típusa]],hirdetett_kurzusok_tabla[[#This Row],[Órarendi információ]])</f>
        <v>SZE:10:00-12:00(B/12 Gyakorló (ÁB-3-304-01-12))</v>
      </c>
      <c r="M615" t="s">
        <v>1798</v>
      </c>
      <c r="N615" t="s">
        <v>1798</v>
      </c>
      <c r="Q615">
        <v>44693.653310185</v>
      </c>
      <c r="R615" t="s">
        <v>3327</v>
      </c>
      <c r="S615" t="s">
        <v>3329</v>
      </c>
      <c r="T615" t="s">
        <v>3330</v>
      </c>
      <c r="U615" t="s">
        <v>3323</v>
      </c>
      <c r="V615" t="s">
        <v>4023</v>
      </c>
      <c r="W615" t="s">
        <v>3326</v>
      </c>
      <c r="Y615">
        <v>0</v>
      </c>
    </row>
    <row r="616" spans="1:25" x14ac:dyDescent="0.25">
      <c r="A616">
        <f>1*hirdetett_kurzusok_tabla[[#This Row],[Órarendi igények]]</f>
        <v>587</v>
      </c>
      <c r="B616" t="s">
        <v>1834</v>
      </c>
      <c r="C616" t="s">
        <v>2194</v>
      </c>
      <c r="D616" t="s">
        <v>1873</v>
      </c>
      <c r="E616" s="258"/>
      <c r="F616" t="s">
        <v>4236</v>
      </c>
      <c r="G616" t="s">
        <v>2195</v>
      </c>
      <c r="H616" t="s">
        <v>1871</v>
      </c>
      <c r="I616">
        <v>0</v>
      </c>
      <c r="J616" t="s">
        <v>2196</v>
      </c>
      <c r="K616">
        <v>0</v>
      </c>
      <c r="L616" t="str">
        <f>CONCATENATE(hirdetett_kurzusok_tabla[[#This Row],[Hét típusa]],hirdetett_kurzusok_tabla[[#This Row],[Órarendi információ]])</f>
        <v>SZE:12:00-14:00(B/12 Gyakorló (ÁB-3-304-01-12))</v>
      </c>
      <c r="M616" t="s">
        <v>1798</v>
      </c>
      <c r="N616" t="s">
        <v>1798</v>
      </c>
      <c r="Q616">
        <v>44693.653321758997</v>
      </c>
      <c r="R616" t="s">
        <v>3327</v>
      </c>
      <c r="S616" t="s">
        <v>3329</v>
      </c>
      <c r="T616" t="s">
        <v>3323</v>
      </c>
      <c r="U616" t="s">
        <v>3324</v>
      </c>
      <c r="V616" t="s">
        <v>4023</v>
      </c>
      <c r="W616" t="s">
        <v>3326</v>
      </c>
      <c r="Y616">
        <v>0</v>
      </c>
    </row>
    <row r="617" spans="1:25" x14ac:dyDescent="0.25">
      <c r="A617">
        <f>1*hirdetett_kurzusok_tabla[[#This Row],[Órarendi igények]]</f>
        <v>588</v>
      </c>
      <c r="B617" t="s">
        <v>1834</v>
      </c>
      <c r="C617" t="s">
        <v>2351</v>
      </c>
      <c r="D617" t="s">
        <v>1924</v>
      </c>
      <c r="E617" s="258"/>
      <c r="F617" t="s">
        <v>4300</v>
      </c>
      <c r="G617" t="s">
        <v>2195</v>
      </c>
      <c r="H617" t="s">
        <v>1871</v>
      </c>
      <c r="I617">
        <v>0</v>
      </c>
      <c r="J617" t="s">
        <v>2196</v>
      </c>
      <c r="K617">
        <v>0</v>
      </c>
      <c r="L617" t="str">
        <f>CONCATENATE(hirdetett_kurzusok_tabla[[#This Row],[Hét típusa]],hirdetett_kurzusok_tabla[[#This Row],[Órarendi információ]])</f>
        <v>H:10:00-12:00(B gyakorló 10. (Kecskeméti u.) (ÁB-2-212-01-11))</v>
      </c>
      <c r="M617" t="s">
        <v>1798</v>
      </c>
      <c r="N617" t="s">
        <v>1798</v>
      </c>
      <c r="Q617">
        <v>44693.653333333001</v>
      </c>
      <c r="R617" t="s">
        <v>3394</v>
      </c>
      <c r="S617" t="s">
        <v>3333</v>
      </c>
      <c r="T617" t="s">
        <v>3330</v>
      </c>
      <c r="U617" t="s">
        <v>3323</v>
      </c>
      <c r="V617" t="s">
        <v>4055</v>
      </c>
      <c r="W617" t="s">
        <v>3326</v>
      </c>
      <c r="Y617">
        <v>0</v>
      </c>
    </row>
    <row r="618" spans="1:25" x14ac:dyDescent="0.25">
      <c r="A618">
        <f>1*hirdetett_kurzusok_tabla[[#This Row],[Órarendi igények]]</f>
        <v>589</v>
      </c>
      <c r="B618" t="s">
        <v>1834</v>
      </c>
      <c r="C618" t="s">
        <v>2412</v>
      </c>
      <c r="D618" t="s">
        <v>1942</v>
      </c>
      <c r="F618" t="s">
        <v>4237</v>
      </c>
      <c r="G618" t="s">
        <v>2195</v>
      </c>
      <c r="H618" t="s">
        <v>1871</v>
      </c>
      <c r="I618">
        <v>0</v>
      </c>
      <c r="J618" t="s">
        <v>2196</v>
      </c>
      <c r="K618">
        <v>0</v>
      </c>
      <c r="L618" t="str">
        <f>CONCATENATE(hirdetett_kurzusok_tabla[[#This Row],[Hét típusa]],hirdetett_kurzusok_tabla[[#This Row],[Órarendi információ]])</f>
        <v>H:12:00-14:00(B gyakorló 10. (Kecskeméti u.) (ÁB-2-212-01-11))</v>
      </c>
      <c r="M618" t="s">
        <v>1798</v>
      </c>
      <c r="N618" t="s">
        <v>1798</v>
      </c>
      <c r="Q618">
        <v>44693.653344906998</v>
      </c>
      <c r="R618" t="s">
        <v>3394</v>
      </c>
      <c r="S618" t="s">
        <v>3333</v>
      </c>
      <c r="T618" t="s">
        <v>3323</v>
      </c>
      <c r="U618" t="s">
        <v>3324</v>
      </c>
      <c r="V618" t="s">
        <v>4055</v>
      </c>
      <c r="W618" t="s">
        <v>3326</v>
      </c>
      <c r="Y618">
        <v>0</v>
      </c>
    </row>
    <row r="619" spans="1:25" x14ac:dyDescent="0.25">
      <c r="A619">
        <f>1*hirdetett_kurzusok_tabla[[#This Row],[Órarendi igények]]</f>
        <v>590</v>
      </c>
      <c r="B619" t="s">
        <v>1834</v>
      </c>
      <c r="C619" t="s">
        <v>2316</v>
      </c>
      <c r="D619" t="s">
        <v>1907</v>
      </c>
      <c r="E619" s="258"/>
      <c r="F619" t="s">
        <v>4314</v>
      </c>
      <c r="G619" t="s">
        <v>2195</v>
      </c>
      <c r="H619" t="s">
        <v>1871</v>
      </c>
      <c r="I619">
        <v>0</v>
      </c>
      <c r="J619" t="s">
        <v>2196</v>
      </c>
      <c r="K619">
        <v>0</v>
      </c>
      <c r="L619" t="str">
        <f>CONCATENATE(hirdetett_kurzusok_tabla[[#This Row],[Hét típusa]],hirdetett_kurzusok_tabla[[#This Row],[Órarendi információ]])</f>
        <v>H:16:00-18:00(B gyakorló 10. (Kecskeméti u.) (ÁB-2-212-01-11))</v>
      </c>
      <c r="M619" t="s">
        <v>1798</v>
      </c>
      <c r="N619" t="s">
        <v>1798</v>
      </c>
      <c r="Q619">
        <v>44693.653344906998</v>
      </c>
      <c r="R619" t="s">
        <v>3395</v>
      </c>
      <c r="S619" t="s">
        <v>3333</v>
      </c>
      <c r="T619" t="s">
        <v>3350</v>
      </c>
      <c r="U619" t="s">
        <v>4016</v>
      </c>
      <c r="V619" t="s">
        <v>4055</v>
      </c>
      <c r="W619" t="s">
        <v>3326</v>
      </c>
      <c r="Y619">
        <v>0</v>
      </c>
    </row>
    <row r="620" spans="1:25" x14ac:dyDescent="0.25">
      <c r="A620">
        <f>1*hirdetett_kurzusok_tabla[[#This Row],[Órarendi igények]]</f>
        <v>591</v>
      </c>
      <c r="B620" t="s">
        <v>1834</v>
      </c>
      <c r="C620" t="s">
        <v>2352</v>
      </c>
      <c r="D620" t="s">
        <v>1930</v>
      </c>
      <c r="E620" s="258"/>
      <c r="F620" t="s">
        <v>4294</v>
      </c>
      <c r="G620" t="s">
        <v>2195</v>
      </c>
      <c r="H620" t="s">
        <v>1871</v>
      </c>
      <c r="I620">
        <v>0</v>
      </c>
      <c r="J620" t="s">
        <v>2196</v>
      </c>
      <c r="K620">
        <v>0</v>
      </c>
      <c r="L620" t="str">
        <f>CONCATENATE(hirdetett_kurzusok_tabla[[#This Row],[Hét típusa]],hirdetett_kurzusok_tabla[[#This Row],[Órarendi információ]])</f>
        <v>CS:08:00-10:00(B gyakorló 10. (Kecskeméti u.) (ÁB-2-212-01-11))</v>
      </c>
      <c r="M620" t="s">
        <v>1798</v>
      </c>
      <c r="N620" t="s">
        <v>1798</v>
      </c>
      <c r="Q620">
        <v>44693.653344906998</v>
      </c>
      <c r="R620" t="s">
        <v>3355</v>
      </c>
      <c r="S620" t="s">
        <v>3339</v>
      </c>
      <c r="T620" t="s">
        <v>3374</v>
      </c>
      <c r="U620" t="s">
        <v>3330</v>
      </c>
      <c r="V620" t="s">
        <v>4055</v>
      </c>
      <c r="W620" t="s">
        <v>3326</v>
      </c>
      <c r="Y620">
        <v>0</v>
      </c>
    </row>
    <row r="621" spans="1:25" x14ac:dyDescent="0.25">
      <c r="A621">
        <f>1*hirdetett_kurzusok_tabla[[#This Row],[Órarendi igények]]</f>
        <v>592</v>
      </c>
      <c r="B621" t="s">
        <v>1834</v>
      </c>
      <c r="C621" t="s">
        <v>2233</v>
      </c>
      <c r="D621" t="s">
        <v>1881</v>
      </c>
      <c r="E621" s="258"/>
      <c r="F621" t="s">
        <v>4315</v>
      </c>
      <c r="G621" t="s">
        <v>2195</v>
      </c>
      <c r="H621" t="s">
        <v>1871</v>
      </c>
      <c r="I621">
        <v>0</v>
      </c>
      <c r="J621" t="s">
        <v>2196</v>
      </c>
      <c r="K621">
        <v>0</v>
      </c>
      <c r="L621" t="str">
        <f>CONCATENATE(hirdetett_kurzusok_tabla[[#This Row],[Hét típusa]],hirdetett_kurzusok_tabla[[#This Row],[Órarendi információ]])</f>
        <v>CS:18:00-20:00(Egyetem tér 1-3. alagsor A/4 gyakorló (ÁA--1-083-01-12))</v>
      </c>
      <c r="M621" t="s">
        <v>1798</v>
      </c>
      <c r="N621" t="s">
        <v>1798</v>
      </c>
      <c r="Q621">
        <v>44693.653344906998</v>
      </c>
      <c r="R621" t="s">
        <v>3384</v>
      </c>
      <c r="S621" t="s">
        <v>3339</v>
      </c>
      <c r="T621" t="s">
        <v>4016</v>
      </c>
      <c r="U621" t="s">
        <v>4026</v>
      </c>
      <c r="V621" t="s">
        <v>4085</v>
      </c>
      <c r="W621" t="s">
        <v>3326</v>
      </c>
      <c r="Y621">
        <v>0</v>
      </c>
    </row>
    <row r="622" spans="1:25" x14ac:dyDescent="0.25">
      <c r="A622">
        <f>1*hirdetett_kurzusok_tabla[[#This Row],[Órarendi igények]]</f>
        <v>593</v>
      </c>
      <c r="B622" t="s">
        <v>1834</v>
      </c>
      <c r="C622" t="s">
        <v>2353</v>
      </c>
      <c r="D622" t="s">
        <v>1939</v>
      </c>
      <c r="E622" s="258"/>
      <c r="F622" t="s">
        <v>4238</v>
      </c>
      <c r="G622" t="s">
        <v>2195</v>
      </c>
      <c r="H622" t="s">
        <v>1871</v>
      </c>
      <c r="I622">
        <v>0</v>
      </c>
      <c r="J622" t="s">
        <v>2196</v>
      </c>
      <c r="K622">
        <v>0</v>
      </c>
      <c r="L622" t="str">
        <f>CONCATENATE(hirdetett_kurzusok_tabla[[#This Row],[Hét típusa]],hirdetett_kurzusok_tabla[[#This Row],[Órarendi információ]])</f>
        <v>SZE:12:00-14:00(Egyetem tér 1-3. földszint A/15 gyakorló (ÁA-0-028-01-12))</v>
      </c>
      <c r="M622" t="s">
        <v>1798</v>
      </c>
      <c r="N622" t="s">
        <v>1798</v>
      </c>
      <c r="Q622">
        <v>44693.653356481002</v>
      </c>
      <c r="R622" t="s">
        <v>3396</v>
      </c>
      <c r="S622" t="s">
        <v>3329</v>
      </c>
      <c r="T622" t="s">
        <v>3323</v>
      </c>
      <c r="U622" t="s">
        <v>3324</v>
      </c>
      <c r="V622" t="s">
        <v>4045</v>
      </c>
      <c r="W622" t="s">
        <v>3326</v>
      </c>
      <c r="Y622">
        <v>0</v>
      </c>
    </row>
    <row r="623" spans="1:25" x14ac:dyDescent="0.25">
      <c r="A623">
        <f>1*hirdetett_kurzusok_tabla[[#This Row],[Órarendi igények]]</f>
        <v>594</v>
      </c>
      <c r="B623" t="s">
        <v>1834</v>
      </c>
      <c r="C623" t="s">
        <v>2317</v>
      </c>
      <c r="D623" t="s">
        <v>1944</v>
      </c>
      <c r="E623" s="258"/>
      <c r="F623" t="s">
        <v>4239</v>
      </c>
      <c r="G623" t="s">
        <v>2195</v>
      </c>
      <c r="H623" t="s">
        <v>1871</v>
      </c>
      <c r="I623">
        <v>0</v>
      </c>
      <c r="J623" t="s">
        <v>2196</v>
      </c>
      <c r="K623">
        <v>0</v>
      </c>
      <c r="L623" t="str">
        <f>CONCATENATE(hirdetett_kurzusok_tabla[[#This Row],[Hét típusa]],hirdetett_kurzusok_tabla[[#This Row],[Órarendi információ]])</f>
        <v>H:10:00-12:00(Egyetem tér 1-3. I. emelet 125. A/7 gyakorló (ÁA-1-125-01-11))</v>
      </c>
      <c r="M623" t="s">
        <v>1798</v>
      </c>
      <c r="N623" t="s">
        <v>1798</v>
      </c>
      <c r="Q623">
        <v>44693.653356481002</v>
      </c>
      <c r="R623" t="s">
        <v>3356</v>
      </c>
      <c r="S623" t="s">
        <v>3333</v>
      </c>
      <c r="T623" t="s">
        <v>3330</v>
      </c>
      <c r="U623" t="s">
        <v>3323</v>
      </c>
      <c r="V623" t="s">
        <v>4116</v>
      </c>
      <c r="W623" t="s">
        <v>3326</v>
      </c>
      <c r="Y623">
        <v>0</v>
      </c>
    </row>
    <row r="624" spans="1:25" x14ac:dyDescent="0.25">
      <c r="A624">
        <f>1*hirdetett_kurzusok_tabla[[#This Row],[Órarendi igények]]</f>
        <v>595</v>
      </c>
      <c r="B624" t="s">
        <v>1834</v>
      </c>
      <c r="C624" t="s">
        <v>2354</v>
      </c>
      <c r="D624" t="s">
        <v>1910</v>
      </c>
      <c r="E624" s="258"/>
      <c r="F624" t="s">
        <v>4271</v>
      </c>
      <c r="G624" t="s">
        <v>2195</v>
      </c>
      <c r="H624" t="s">
        <v>1871</v>
      </c>
      <c r="I624">
        <v>0</v>
      </c>
      <c r="J624" t="s">
        <v>2196</v>
      </c>
      <c r="K624">
        <v>0</v>
      </c>
      <c r="L624" t="str">
        <f>CONCATENATE(hirdetett_kurzusok_tabla[[#This Row],[Hét típusa]],hirdetett_kurzusok_tabla[[#This Row],[Órarendi információ]])</f>
        <v>H:12:00-14:00(Egyetem tér 1-3. földszint A/15 gyakorló (ÁA-0-028-01-12))</v>
      </c>
      <c r="M624" t="s">
        <v>1798</v>
      </c>
      <c r="N624" t="s">
        <v>1798</v>
      </c>
      <c r="Q624">
        <v>44693.653356481002</v>
      </c>
      <c r="R624" t="s">
        <v>3356</v>
      </c>
      <c r="S624" t="s">
        <v>3333</v>
      </c>
      <c r="T624" t="s">
        <v>3323</v>
      </c>
      <c r="U624" t="s">
        <v>3324</v>
      </c>
      <c r="V624" t="s">
        <v>4045</v>
      </c>
      <c r="W624" t="s">
        <v>3326</v>
      </c>
      <c r="Y624">
        <v>0</v>
      </c>
    </row>
    <row r="625" spans="1:25" x14ac:dyDescent="0.25">
      <c r="A625">
        <f>1*hirdetett_kurzusok_tabla[[#This Row],[Órarendi igények]]</f>
        <v>596</v>
      </c>
      <c r="B625" t="s">
        <v>1834</v>
      </c>
      <c r="C625" t="s">
        <v>2386</v>
      </c>
      <c r="D625" t="s">
        <v>1875</v>
      </c>
      <c r="E625" s="258"/>
      <c r="F625" t="s">
        <v>4301</v>
      </c>
      <c r="G625" t="s">
        <v>2195</v>
      </c>
      <c r="H625" t="s">
        <v>1871</v>
      </c>
      <c r="I625">
        <v>0</v>
      </c>
      <c r="J625" t="s">
        <v>2196</v>
      </c>
      <c r="K625">
        <v>0</v>
      </c>
      <c r="L625" t="str">
        <f>CONCATENATE(hirdetett_kurzusok_tabla[[#This Row],[Hét típusa]],hirdetett_kurzusok_tabla[[#This Row],[Órarendi információ]])</f>
        <v>H:10:00-12:00(Egyetem tér 1-3. félemelet A/6 gyakorló (ÁA-0,5-120-01-12))</v>
      </c>
      <c r="M625" t="s">
        <v>1798</v>
      </c>
      <c r="N625" t="s">
        <v>1798</v>
      </c>
      <c r="Q625">
        <v>44693.653356481002</v>
      </c>
      <c r="R625" t="s">
        <v>3420</v>
      </c>
      <c r="S625" t="s">
        <v>3333</v>
      </c>
      <c r="T625" t="s">
        <v>3330</v>
      </c>
      <c r="U625" t="s">
        <v>3323</v>
      </c>
      <c r="V625" t="s">
        <v>4063</v>
      </c>
      <c r="W625" t="s">
        <v>3326</v>
      </c>
      <c r="Y625">
        <v>0</v>
      </c>
    </row>
    <row r="626" spans="1:25" x14ac:dyDescent="0.25">
      <c r="A626">
        <f>1*hirdetett_kurzusok_tabla[[#This Row],[Órarendi igények]]</f>
        <v>597</v>
      </c>
      <c r="B626" t="s">
        <v>1834</v>
      </c>
      <c r="C626" t="s">
        <v>2387</v>
      </c>
      <c r="D626" t="s">
        <v>1926</v>
      </c>
      <c r="E626" s="258"/>
      <c r="F626" t="s">
        <v>4316</v>
      </c>
      <c r="G626" t="s">
        <v>2195</v>
      </c>
      <c r="H626" t="s">
        <v>1871</v>
      </c>
      <c r="I626">
        <v>0</v>
      </c>
      <c r="J626" t="s">
        <v>2196</v>
      </c>
      <c r="K626">
        <v>0</v>
      </c>
      <c r="L626" t="str">
        <f>CONCATENATE(hirdetett_kurzusok_tabla[[#This Row],[Hét típusa]],hirdetett_kurzusok_tabla[[#This Row],[Órarendi információ]])</f>
        <v>H:10:00-12:00(B/1 Gyakorló (ÁB-0-001-01-11))</v>
      </c>
      <c r="M626" t="s">
        <v>1798</v>
      </c>
      <c r="N626" t="s">
        <v>1798</v>
      </c>
      <c r="Q626">
        <v>44693.653356481002</v>
      </c>
      <c r="R626" t="s">
        <v>3357</v>
      </c>
      <c r="S626" t="s">
        <v>3333</v>
      </c>
      <c r="T626" t="s">
        <v>3330</v>
      </c>
      <c r="U626" t="s">
        <v>3323</v>
      </c>
      <c r="V626" t="s">
        <v>4017</v>
      </c>
      <c r="W626" t="s">
        <v>3326</v>
      </c>
      <c r="Y626">
        <v>0</v>
      </c>
    </row>
    <row r="627" spans="1:25" x14ac:dyDescent="0.25">
      <c r="A627">
        <f>1*hirdetett_kurzusok_tabla[[#This Row],[Órarendi igények]]</f>
        <v>598</v>
      </c>
      <c r="B627" t="s">
        <v>1834</v>
      </c>
      <c r="C627" t="s">
        <v>2284</v>
      </c>
      <c r="D627" t="s">
        <v>1954</v>
      </c>
      <c r="F627" t="s">
        <v>4286</v>
      </c>
      <c r="G627" t="s">
        <v>2195</v>
      </c>
      <c r="H627" t="s">
        <v>1871</v>
      </c>
      <c r="I627">
        <v>0</v>
      </c>
      <c r="J627" t="s">
        <v>2196</v>
      </c>
      <c r="K627">
        <v>0</v>
      </c>
      <c r="L627" t="str">
        <f>CONCATENATE(hirdetett_kurzusok_tabla[[#This Row],[Hét típusa]],hirdetett_kurzusok_tabla[[#This Row],[Órarendi információ]])</f>
        <v>K:16:00-18:00(B/2 Gyakorló (ÁB-0-002-01-11))</v>
      </c>
      <c r="M627" t="s">
        <v>1798</v>
      </c>
      <c r="N627" t="s">
        <v>1798</v>
      </c>
      <c r="Q627">
        <v>44693.653356481002</v>
      </c>
      <c r="R627" t="s">
        <v>3397</v>
      </c>
      <c r="S627" t="s">
        <v>3322</v>
      </c>
      <c r="T627" t="s">
        <v>3350</v>
      </c>
      <c r="U627" t="s">
        <v>4016</v>
      </c>
      <c r="V627" t="s">
        <v>4013</v>
      </c>
      <c r="W627" t="s">
        <v>3326</v>
      </c>
      <c r="Y627">
        <v>0</v>
      </c>
    </row>
    <row r="628" spans="1:25" x14ac:dyDescent="0.25">
      <c r="A628">
        <f>1*hirdetett_kurzusok_tabla[[#This Row],[Órarendi igények]]</f>
        <v>599</v>
      </c>
      <c r="B628" t="s">
        <v>1834</v>
      </c>
      <c r="C628" t="s">
        <v>2413</v>
      </c>
      <c r="D628" t="s">
        <v>1899</v>
      </c>
      <c r="F628" t="s">
        <v>4317</v>
      </c>
      <c r="G628" t="s">
        <v>2195</v>
      </c>
      <c r="H628" t="s">
        <v>1871</v>
      </c>
      <c r="I628">
        <v>0</v>
      </c>
      <c r="J628" t="s">
        <v>2196</v>
      </c>
      <c r="K628">
        <v>0</v>
      </c>
      <c r="L628" t="str">
        <f>CONCATENATE(hirdetett_kurzusok_tabla[[#This Row],[Hét típusa]],hirdetett_kurzusok_tabla[[#This Row],[Órarendi információ]])</f>
        <v>CS:16:00-18:00(B gyakorló 10. (Kecskeméti u.) (ÁB-2-212-01-11))</v>
      </c>
      <c r="M628" t="s">
        <v>1798</v>
      </c>
      <c r="N628" t="s">
        <v>1798</v>
      </c>
      <c r="Q628">
        <v>44693.653356481002</v>
      </c>
      <c r="R628" t="s">
        <v>3344</v>
      </c>
      <c r="S628" t="s">
        <v>3339</v>
      </c>
      <c r="T628" t="s">
        <v>3350</v>
      </c>
      <c r="U628" t="s">
        <v>4016</v>
      </c>
      <c r="V628" t="s">
        <v>4055</v>
      </c>
      <c r="W628" t="s">
        <v>3326</v>
      </c>
      <c r="Y628">
        <v>0</v>
      </c>
    </row>
    <row r="629" spans="1:25" x14ac:dyDescent="0.25">
      <c r="A629">
        <f>1*hirdetett_kurzusok_tabla[[#This Row],[Órarendi igények]]</f>
        <v>600</v>
      </c>
      <c r="B629" t="s">
        <v>1834</v>
      </c>
      <c r="C629" t="s">
        <v>2285</v>
      </c>
      <c r="D629" t="s">
        <v>1877</v>
      </c>
      <c r="E629" s="258"/>
      <c r="F629" t="s">
        <v>4240</v>
      </c>
      <c r="G629" t="s">
        <v>2195</v>
      </c>
      <c r="H629" t="s">
        <v>1871</v>
      </c>
      <c r="I629">
        <v>0</v>
      </c>
      <c r="J629" t="s">
        <v>2196</v>
      </c>
      <c r="K629">
        <v>0</v>
      </c>
      <c r="L629" t="str">
        <f>CONCATENATE(hirdetett_kurzusok_tabla[[#This Row],[Hét típusa]],hirdetett_kurzusok_tabla[[#This Row],[Órarendi információ]])</f>
        <v>SZE:10:00-12:00(B/1 Gyakorló (ÁB-0-001-01-11))</v>
      </c>
      <c r="M629" t="s">
        <v>1798</v>
      </c>
      <c r="N629" t="s">
        <v>1798</v>
      </c>
      <c r="Q629">
        <v>44693.653356481002</v>
      </c>
      <c r="R629" t="s">
        <v>3345</v>
      </c>
      <c r="S629" t="s">
        <v>3329</v>
      </c>
      <c r="T629" t="s">
        <v>3330</v>
      </c>
      <c r="U629" t="s">
        <v>3323</v>
      </c>
      <c r="V629" t="s">
        <v>4017</v>
      </c>
      <c r="W629" t="s">
        <v>3326</v>
      </c>
      <c r="Y629">
        <v>0</v>
      </c>
    </row>
    <row r="630" spans="1:25" x14ac:dyDescent="0.25">
      <c r="A630">
        <f>1*hirdetett_kurzusok_tabla[[#This Row],[Órarendi igények]]</f>
        <v>601</v>
      </c>
      <c r="B630" t="s">
        <v>1834</v>
      </c>
      <c r="C630" t="s">
        <v>2265</v>
      </c>
      <c r="D630" t="s">
        <v>1885</v>
      </c>
      <c r="E630" s="258"/>
      <c r="F630" t="s">
        <v>4241</v>
      </c>
      <c r="G630" t="s">
        <v>2195</v>
      </c>
      <c r="H630" t="s">
        <v>1871</v>
      </c>
      <c r="I630">
        <v>0</v>
      </c>
      <c r="J630" t="s">
        <v>2196</v>
      </c>
      <c r="K630">
        <v>0</v>
      </c>
      <c r="L630" t="str">
        <f>CONCATENATE(hirdetett_kurzusok_tabla[[#This Row],[Hét típusa]],hirdetett_kurzusok_tabla[[#This Row],[Órarendi információ]])</f>
        <v>SZE:12:00-14:00(Egyetem tér 1-3. félemelet A/6 gyakorló (ÁA-0,5-120-01-12))</v>
      </c>
      <c r="M630" t="s">
        <v>1798</v>
      </c>
      <c r="N630" t="s">
        <v>1798</v>
      </c>
      <c r="Q630">
        <v>44693.653356481002</v>
      </c>
      <c r="R630" t="s">
        <v>3346</v>
      </c>
      <c r="S630" t="s">
        <v>3329</v>
      </c>
      <c r="T630" t="s">
        <v>3323</v>
      </c>
      <c r="U630" t="s">
        <v>3324</v>
      </c>
      <c r="V630" t="s">
        <v>4063</v>
      </c>
      <c r="W630" t="s">
        <v>3326</v>
      </c>
      <c r="Y630">
        <v>0</v>
      </c>
    </row>
    <row r="631" spans="1:25" x14ac:dyDescent="0.25">
      <c r="A631">
        <f>1*hirdetett_kurzusok_tabla[[#This Row],[Órarendi igények]]</f>
        <v>602</v>
      </c>
      <c r="B631" t="s">
        <v>1834</v>
      </c>
      <c r="C631" t="s">
        <v>2234</v>
      </c>
      <c r="D631" t="s">
        <v>1879</v>
      </c>
      <c r="E631" s="258"/>
      <c r="F631" t="s">
        <v>4295</v>
      </c>
      <c r="G631" t="s">
        <v>2195</v>
      </c>
      <c r="H631" t="s">
        <v>1871</v>
      </c>
      <c r="I631">
        <v>0</v>
      </c>
      <c r="J631" t="s">
        <v>2196</v>
      </c>
      <c r="K631">
        <v>0</v>
      </c>
      <c r="L631" t="str">
        <f>CONCATENATE(hirdetett_kurzusok_tabla[[#This Row],[Hét típusa]],hirdetett_kurzusok_tabla[[#This Row],[Órarendi információ]])</f>
        <v>H:16:00-18:00(Egyetem tér 1-3. II. emelet 240. A/8 gyakorló (ÁA-2-240-01-11))</v>
      </c>
      <c r="M631" t="s">
        <v>1798</v>
      </c>
      <c r="N631" t="s">
        <v>1798</v>
      </c>
      <c r="Q631">
        <v>44693.653356481002</v>
      </c>
      <c r="R631" t="s">
        <v>3347</v>
      </c>
      <c r="S631" t="s">
        <v>3333</v>
      </c>
      <c r="T631" t="s">
        <v>3350</v>
      </c>
      <c r="U631" t="s">
        <v>4016</v>
      </c>
      <c r="V631" t="s">
        <v>4073</v>
      </c>
      <c r="W631" t="s">
        <v>3326</v>
      </c>
      <c r="Y631">
        <v>0</v>
      </c>
    </row>
    <row r="632" spans="1:25" x14ac:dyDescent="0.25">
      <c r="A632">
        <f>1*hirdetett_kurzusok_tabla[[#This Row],[Órarendi igények]]</f>
        <v>603</v>
      </c>
      <c r="B632" t="s">
        <v>1834</v>
      </c>
      <c r="C632" t="s">
        <v>2235</v>
      </c>
      <c r="D632" t="s">
        <v>1901</v>
      </c>
      <c r="F632" t="s">
        <v>4272</v>
      </c>
      <c r="G632" t="s">
        <v>2195</v>
      </c>
      <c r="H632" t="s">
        <v>1871</v>
      </c>
      <c r="I632">
        <v>0</v>
      </c>
      <c r="J632" t="s">
        <v>2196</v>
      </c>
      <c r="K632">
        <v>0</v>
      </c>
      <c r="L632" t="str">
        <f>CONCATENATE(hirdetett_kurzusok_tabla[[#This Row],[Hét típusa]],hirdetett_kurzusok_tabla[[#This Row],[Órarendi információ]])</f>
        <v>K:16:00-18:00(B/12 Gyakorló (ÁB-3-304-01-12))</v>
      </c>
      <c r="M632" t="s">
        <v>1798</v>
      </c>
      <c r="N632" t="s">
        <v>1798</v>
      </c>
      <c r="Q632">
        <v>44693.653356481002</v>
      </c>
      <c r="R632" t="s">
        <v>3367</v>
      </c>
      <c r="S632" t="s">
        <v>3322</v>
      </c>
      <c r="T632" t="s">
        <v>3350</v>
      </c>
      <c r="U632" t="s">
        <v>4016</v>
      </c>
      <c r="V632" t="s">
        <v>4023</v>
      </c>
      <c r="W632" t="s">
        <v>3326</v>
      </c>
      <c r="Y632">
        <v>0</v>
      </c>
    </row>
    <row r="633" spans="1:25" x14ac:dyDescent="0.25">
      <c r="A633">
        <f>1*hirdetett_kurzusok_tabla[[#This Row],[Órarendi igények]]</f>
        <v>604</v>
      </c>
      <c r="B633" t="s">
        <v>1834</v>
      </c>
      <c r="C633" t="s">
        <v>2757</v>
      </c>
      <c r="D633" t="s">
        <v>1795</v>
      </c>
      <c r="E633" s="258"/>
      <c r="G633" t="s">
        <v>2758</v>
      </c>
      <c r="H633" t="s">
        <v>1797</v>
      </c>
      <c r="I633">
        <v>666</v>
      </c>
      <c r="J633" t="s">
        <v>706</v>
      </c>
      <c r="K633">
        <v>0</v>
      </c>
      <c r="L633" t="s">
        <v>1798</v>
      </c>
      <c r="M633" t="s">
        <v>1798</v>
      </c>
      <c r="N633" t="s">
        <v>1798</v>
      </c>
      <c r="Q633">
        <v>44698.677719906998</v>
      </c>
      <c r="R633" t="s">
        <v>3327</v>
      </c>
      <c r="Y633">
        <v>0</v>
      </c>
    </row>
    <row r="634" spans="1:25" x14ac:dyDescent="0.25">
      <c r="A634">
        <f>1*hirdetett_kurzusok_tabla[[#This Row],[Órarendi igények]]</f>
        <v>605</v>
      </c>
      <c r="B634" t="s">
        <v>1834</v>
      </c>
      <c r="C634" t="s">
        <v>3168</v>
      </c>
      <c r="D634" t="s">
        <v>2947</v>
      </c>
      <c r="E634" s="258"/>
      <c r="G634" t="s">
        <v>3169</v>
      </c>
      <c r="H634" t="s">
        <v>1871</v>
      </c>
      <c r="I634">
        <v>666</v>
      </c>
      <c r="J634" t="s">
        <v>3170</v>
      </c>
      <c r="K634">
        <v>0</v>
      </c>
      <c r="L634" t="s">
        <v>1798</v>
      </c>
      <c r="M634" t="s">
        <v>1798</v>
      </c>
      <c r="N634" t="s">
        <v>1798</v>
      </c>
      <c r="Q634">
        <v>44700.511469907004</v>
      </c>
      <c r="R634" t="s">
        <v>3733</v>
      </c>
      <c r="Y634">
        <v>0</v>
      </c>
    </row>
    <row r="635" spans="1:25" x14ac:dyDescent="0.25">
      <c r="A635">
        <f>1*hirdetett_kurzusok_tabla[[#This Row],[Órarendi igények]]</f>
        <v>606</v>
      </c>
      <c r="B635" t="s">
        <v>1834</v>
      </c>
      <c r="C635" t="s">
        <v>1835</v>
      </c>
      <c r="D635" t="s">
        <v>1795</v>
      </c>
      <c r="E635" s="258"/>
      <c r="F635" t="s">
        <v>3348</v>
      </c>
      <c r="G635" t="s">
        <v>1836</v>
      </c>
      <c r="H635" t="s">
        <v>1797</v>
      </c>
      <c r="I635">
        <v>666</v>
      </c>
      <c r="J635" t="s">
        <v>708</v>
      </c>
      <c r="K635">
        <v>0</v>
      </c>
      <c r="L635" t="str">
        <f>CONCATENATE(hirdetett_kurzusok_tabla[[#This Row],[Hét típusa]],hirdetett_kurzusok_tabla[[#This Row],[Órarendi információ]])</f>
        <v>SZE:08:00-10:00(Egyetem tér 1-3. I 1/2 emelet VI. tanterem (Fayer auditórium) (ÁA-1,5-203-01-11))...</v>
      </c>
      <c r="M635" t="s">
        <v>1798</v>
      </c>
      <c r="N635" t="s">
        <v>1798</v>
      </c>
      <c r="Q635">
        <v>44692.647430555997</v>
      </c>
      <c r="R635" t="s">
        <v>3327</v>
      </c>
      <c r="S635" t="s">
        <v>3329</v>
      </c>
      <c r="T635" t="s">
        <v>3374</v>
      </c>
      <c r="U635" t="s">
        <v>3330</v>
      </c>
      <c r="V635" t="s">
        <v>3331</v>
      </c>
      <c r="W635" t="s">
        <v>3326</v>
      </c>
      <c r="Y635">
        <v>0</v>
      </c>
    </row>
    <row r="636" spans="1:25" x14ac:dyDescent="0.25">
      <c r="A636">
        <f>1*hirdetett_kurzusok_tabla[[#This Row],[Órarendi igények]]</f>
        <v>606</v>
      </c>
      <c r="B636" t="s">
        <v>1834</v>
      </c>
      <c r="C636" t="s">
        <v>1835</v>
      </c>
      <c r="D636" t="s">
        <v>1795</v>
      </c>
      <c r="E636" s="258"/>
      <c r="F636" t="s">
        <v>3348</v>
      </c>
      <c r="G636" t="s">
        <v>1836</v>
      </c>
      <c r="H636" t="s">
        <v>1797</v>
      </c>
      <c r="I636">
        <v>666</v>
      </c>
      <c r="J636" t="s">
        <v>708</v>
      </c>
      <c r="K636">
        <v>0</v>
      </c>
      <c r="L636" t="str">
        <f>CONCATENATE(hirdetett_kurzusok_tabla[[#This Row],[Hét típusa]],hirdetett_kurzusok_tabla[[#This Row],[Órarendi információ]])</f>
        <v>SZE:08:00-10:00(Egyetem tér 1-3. I 1/2 emelet VI. tanterem (Fayer auditórium) (ÁA-1,5-203-01-11))...</v>
      </c>
      <c r="M636" t="s">
        <v>1798</v>
      </c>
      <c r="N636" t="s">
        <v>1798</v>
      </c>
      <c r="Q636">
        <v>44692.647430555997</v>
      </c>
      <c r="R636" t="s">
        <v>3327</v>
      </c>
      <c r="S636" t="s">
        <v>3339</v>
      </c>
      <c r="T636" t="s">
        <v>3323</v>
      </c>
      <c r="U636" t="s">
        <v>3324</v>
      </c>
      <c r="V636" t="s">
        <v>3331</v>
      </c>
      <c r="W636" t="s">
        <v>3326</v>
      </c>
      <c r="Y636">
        <v>0</v>
      </c>
    </row>
    <row r="637" spans="1:25" x14ac:dyDescent="0.25">
      <c r="A637">
        <f>1*hirdetett_kurzusok_tabla[[#This Row],[Órarendi igények]]</f>
        <v>607</v>
      </c>
      <c r="B637" t="s">
        <v>1834</v>
      </c>
      <c r="C637" t="s">
        <v>2629</v>
      </c>
      <c r="D637" t="s">
        <v>2151</v>
      </c>
      <c r="E637" s="258"/>
      <c r="G637" t="s">
        <v>2465</v>
      </c>
      <c r="H637" t="s">
        <v>1871</v>
      </c>
      <c r="I637">
        <v>0</v>
      </c>
      <c r="J637" t="s">
        <v>2466</v>
      </c>
      <c r="K637">
        <v>0</v>
      </c>
      <c r="L637" t="s">
        <v>1798</v>
      </c>
      <c r="M637" t="s">
        <v>1798</v>
      </c>
      <c r="N637" t="s">
        <v>1798</v>
      </c>
      <c r="Q637">
        <v>44694.507048610998</v>
      </c>
      <c r="R637" t="s">
        <v>3327</v>
      </c>
      <c r="Y637">
        <v>0</v>
      </c>
    </row>
    <row r="638" spans="1:25" x14ac:dyDescent="0.25">
      <c r="A638">
        <f>1*hirdetett_kurzusok_tabla[[#This Row],[Órarendi igények]]</f>
        <v>608</v>
      </c>
      <c r="B638" t="s">
        <v>1834</v>
      </c>
      <c r="C638" t="s">
        <v>2630</v>
      </c>
      <c r="D638" t="s">
        <v>1869</v>
      </c>
      <c r="E638" s="258"/>
      <c r="F638" t="s">
        <v>4462</v>
      </c>
      <c r="G638" t="s">
        <v>2465</v>
      </c>
      <c r="H638" t="s">
        <v>1871</v>
      </c>
      <c r="I638">
        <v>0</v>
      </c>
      <c r="J638" t="s">
        <v>2466</v>
      </c>
      <c r="K638">
        <v>0</v>
      </c>
      <c r="L638" t="str">
        <f>CONCATENATE(hirdetett_kurzusok_tabla[[#This Row],[Hét típusa]],hirdetett_kurzusok_tabla[[#This Row],[Órarendi információ]])</f>
        <v>H:14:00-16:00(Magyar u. 1/2 emelet B/4 gyakorló (ÁB-0,5-001-01-11))</v>
      </c>
      <c r="M638" t="s">
        <v>1798</v>
      </c>
      <c r="N638" t="s">
        <v>1798</v>
      </c>
      <c r="Q638">
        <v>44694.507488426003</v>
      </c>
      <c r="R638" t="s">
        <v>3354</v>
      </c>
      <c r="S638" t="s">
        <v>3333</v>
      </c>
      <c r="T638" t="s">
        <v>3324</v>
      </c>
      <c r="U638" t="s">
        <v>3350</v>
      </c>
      <c r="V638" t="s">
        <v>4027</v>
      </c>
      <c r="W638" t="s">
        <v>3326</v>
      </c>
      <c r="Y638">
        <v>0</v>
      </c>
    </row>
    <row r="639" spans="1:25" x14ac:dyDescent="0.25">
      <c r="A639">
        <f>1*hirdetett_kurzusok_tabla[[#This Row],[Órarendi igények]]</f>
        <v>609</v>
      </c>
      <c r="B639" t="s">
        <v>1834</v>
      </c>
      <c r="C639" t="s">
        <v>2522</v>
      </c>
      <c r="D639" t="s">
        <v>1948</v>
      </c>
      <c r="E639" s="258"/>
      <c r="F639" t="s">
        <v>4393</v>
      </c>
      <c r="G639" t="s">
        <v>2465</v>
      </c>
      <c r="H639" t="s">
        <v>1871</v>
      </c>
      <c r="I639">
        <v>0</v>
      </c>
      <c r="J639" t="s">
        <v>2466</v>
      </c>
      <c r="K639">
        <v>0</v>
      </c>
      <c r="L639" t="str">
        <f>CONCATENATE(hirdetett_kurzusok_tabla[[#This Row],[Hét típusa]],hirdetett_kurzusok_tabla[[#This Row],[Órarendi információ]])</f>
        <v>H:16:00-18:00(B tanterem II. (Magyar u.) (ÁB-1,5-112))</v>
      </c>
      <c r="M639" t="s">
        <v>1798</v>
      </c>
      <c r="N639" t="s">
        <v>1798</v>
      </c>
      <c r="Q639">
        <v>44694.507511573996</v>
      </c>
      <c r="R639" t="s">
        <v>3354</v>
      </c>
      <c r="S639" t="s">
        <v>3333</v>
      </c>
      <c r="T639" t="s">
        <v>3350</v>
      </c>
      <c r="U639" t="s">
        <v>4016</v>
      </c>
      <c r="V639" t="s">
        <v>4394</v>
      </c>
      <c r="W639" t="s">
        <v>3326</v>
      </c>
      <c r="Y639">
        <v>0</v>
      </c>
    </row>
    <row r="640" spans="1:25" x14ac:dyDescent="0.25">
      <c r="A640">
        <f>1*hirdetett_kurzusok_tabla[[#This Row],[Órarendi igények]]</f>
        <v>610</v>
      </c>
      <c r="B640" t="s">
        <v>1834</v>
      </c>
      <c r="C640" t="s">
        <v>2593</v>
      </c>
      <c r="D640" t="s">
        <v>1928</v>
      </c>
      <c r="E640" s="258"/>
      <c r="F640" t="s">
        <v>4417</v>
      </c>
      <c r="G640" t="s">
        <v>2465</v>
      </c>
      <c r="H640" t="s">
        <v>1871</v>
      </c>
      <c r="I640">
        <v>0</v>
      </c>
      <c r="J640" t="s">
        <v>2466</v>
      </c>
      <c r="K640">
        <v>0</v>
      </c>
      <c r="L640" t="str">
        <f>CONCATENATE(hirdetett_kurzusok_tabla[[#This Row],[Hét típusa]],hirdetett_kurzusok_tabla[[#This Row],[Órarendi információ]])</f>
        <v>H:18:00-20:00(B tanterem II. (Magyar u.) (ÁB-1,5-112))</v>
      </c>
      <c r="M640" t="s">
        <v>1798</v>
      </c>
      <c r="N640" t="s">
        <v>1798</v>
      </c>
      <c r="Q640">
        <v>44694.507523148</v>
      </c>
      <c r="R640" t="s">
        <v>3354</v>
      </c>
      <c r="S640" t="s">
        <v>3333</v>
      </c>
      <c r="T640" t="s">
        <v>4016</v>
      </c>
      <c r="U640" t="s">
        <v>4026</v>
      </c>
      <c r="V640" t="s">
        <v>4394</v>
      </c>
      <c r="W640" t="s">
        <v>3326</v>
      </c>
      <c r="Y640">
        <v>0</v>
      </c>
    </row>
    <row r="641" spans="1:25" x14ac:dyDescent="0.25">
      <c r="A641">
        <f>1*hirdetett_kurzusok_tabla[[#This Row],[Órarendi igények]]</f>
        <v>611</v>
      </c>
      <c r="B641" t="s">
        <v>1834</v>
      </c>
      <c r="C641" t="s">
        <v>2549</v>
      </c>
      <c r="D641" t="s">
        <v>1873</v>
      </c>
      <c r="E641" s="258"/>
      <c r="F641" t="s">
        <v>4418</v>
      </c>
      <c r="G641" t="s">
        <v>2465</v>
      </c>
      <c r="H641" t="s">
        <v>1871</v>
      </c>
      <c r="I641">
        <v>0</v>
      </c>
      <c r="J641" t="s">
        <v>2466</v>
      </c>
      <c r="K641">
        <v>0</v>
      </c>
      <c r="L641" t="str">
        <f>CONCATENATE(hirdetett_kurzusok_tabla[[#This Row],[Hét típusa]],hirdetett_kurzusok_tabla[[#This Row],[Órarendi információ]])</f>
        <v>H:14:00-16:00(B gyakorló 06. (Kecskeméti u.) (ÁB-2-202-01-12))</v>
      </c>
      <c r="M641" t="s">
        <v>1798</v>
      </c>
      <c r="N641" t="s">
        <v>1798</v>
      </c>
      <c r="Q641">
        <v>44694.507534721997</v>
      </c>
      <c r="R641" t="s">
        <v>3394</v>
      </c>
      <c r="S641" t="s">
        <v>3333</v>
      </c>
      <c r="T641" t="s">
        <v>3324</v>
      </c>
      <c r="U641" t="s">
        <v>3350</v>
      </c>
      <c r="V641" t="s">
        <v>4078</v>
      </c>
      <c r="W641" t="s">
        <v>3326</v>
      </c>
      <c r="Y641">
        <v>0</v>
      </c>
    </row>
    <row r="642" spans="1:25" x14ac:dyDescent="0.25">
      <c r="A642">
        <f>1*hirdetett_kurzusok_tabla[[#This Row],[Órarendi igények]]</f>
        <v>612</v>
      </c>
      <c r="B642" t="s">
        <v>1834</v>
      </c>
      <c r="C642" t="s">
        <v>2497</v>
      </c>
      <c r="D642" t="s">
        <v>1924</v>
      </c>
      <c r="E642" s="258"/>
      <c r="F642" t="s">
        <v>4565</v>
      </c>
      <c r="G642" t="s">
        <v>2465</v>
      </c>
      <c r="H642" t="s">
        <v>1871</v>
      </c>
      <c r="I642">
        <v>0</v>
      </c>
      <c r="J642" t="s">
        <v>2466</v>
      </c>
      <c r="K642">
        <v>0</v>
      </c>
      <c r="L642" t="str">
        <f>CONCATENATE(hirdetett_kurzusok_tabla[[#This Row],[Hét típusa]],hirdetett_kurzusok_tabla[[#This Row],[Órarendi információ]])</f>
        <v>H:16:00-18:00(Magyar u. 1/2 emelet B/5 gyakorló (ÁB-0,5-002-01-12))</v>
      </c>
      <c r="M642" t="s">
        <v>1798</v>
      </c>
      <c r="N642" t="s">
        <v>1798</v>
      </c>
      <c r="Q642">
        <v>44694.507546296001</v>
      </c>
      <c r="R642" t="s">
        <v>3394</v>
      </c>
      <c r="S642" t="s">
        <v>3333</v>
      </c>
      <c r="T642" t="s">
        <v>3350</v>
      </c>
      <c r="U642" t="s">
        <v>4016</v>
      </c>
      <c r="V642" t="s">
        <v>4434</v>
      </c>
      <c r="W642" t="s">
        <v>3326</v>
      </c>
      <c r="Y642">
        <v>0</v>
      </c>
    </row>
    <row r="643" spans="1:25" x14ac:dyDescent="0.25">
      <c r="A643">
        <f>1*hirdetett_kurzusok_tabla[[#This Row],[Órarendi igények]]</f>
        <v>613</v>
      </c>
      <c r="B643" t="s">
        <v>1834</v>
      </c>
      <c r="C643" t="s">
        <v>2570</v>
      </c>
      <c r="D643" t="s">
        <v>1942</v>
      </c>
      <c r="E643" s="258"/>
      <c r="F643" t="s">
        <v>4490</v>
      </c>
      <c r="G643" t="s">
        <v>2465</v>
      </c>
      <c r="H643" t="s">
        <v>1871</v>
      </c>
      <c r="I643">
        <v>0</v>
      </c>
      <c r="J643" t="s">
        <v>2466</v>
      </c>
      <c r="K643">
        <v>0</v>
      </c>
      <c r="L643" t="str">
        <f>CONCATENATE(hirdetett_kurzusok_tabla[[#This Row],[Hét típusa]],hirdetett_kurzusok_tabla[[#This Row],[Órarendi információ]])</f>
        <v>SZE:18:00-20:00(Egyetem tér 1-3. alagsor A/5 gyakorló (ÁA--1-081-01-12))</v>
      </c>
      <c r="M643" t="s">
        <v>1798</v>
      </c>
      <c r="N643" t="s">
        <v>1798</v>
      </c>
      <c r="Q643">
        <v>44694.507546296001</v>
      </c>
      <c r="R643" t="s">
        <v>3570</v>
      </c>
      <c r="S643" t="s">
        <v>3329</v>
      </c>
      <c r="T643" t="s">
        <v>4016</v>
      </c>
      <c r="U643" t="s">
        <v>4026</v>
      </c>
      <c r="V643" t="s">
        <v>4065</v>
      </c>
      <c r="W643" t="s">
        <v>3326</v>
      </c>
      <c r="Y643">
        <v>0</v>
      </c>
    </row>
    <row r="644" spans="1:25" x14ac:dyDescent="0.25">
      <c r="A644">
        <f>1*hirdetett_kurzusok_tabla[[#This Row],[Órarendi igények]]</f>
        <v>614</v>
      </c>
      <c r="B644" t="s">
        <v>1834</v>
      </c>
      <c r="C644" t="s">
        <v>2631</v>
      </c>
      <c r="D644" t="s">
        <v>1907</v>
      </c>
      <c r="E644" s="258"/>
      <c r="F644" t="s">
        <v>4395</v>
      </c>
      <c r="G644" t="s">
        <v>2465</v>
      </c>
      <c r="H644" t="s">
        <v>1871</v>
      </c>
      <c r="I644">
        <v>0</v>
      </c>
      <c r="J644" t="s">
        <v>2466</v>
      </c>
      <c r="K644">
        <v>0</v>
      </c>
      <c r="L644" t="str">
        <f>CONCATENATE(hirdetett_kurzusok_tabla[[#This Row],[Hét típusa]],hirdetett_kurzusok_tabla[[#This Row],[Órarendi információ]])</f>
        <v>K:08:00-10:00(Egyetem tér 1-3. III. emelet 340. A/9 gyakorló (ÁA-3-340-01-11))</v>
      </c>
      <c r="M644" t="s">
        <v>1798</v>
      </c>
      <c r="N644" t="s">
        <v>1798</v>
      </c>
      <c r="Q644">
        <v>44694.507546296001</v>
      </c>
      <c r="R644" t="s">
        <v>3632</v>
      </c>
      <c r="S644" t="s">
        <v>3322</v>
      </c>
      <c r="T644" t="s">
        <v>3374</v>
      </c>
      <c r="U644" t="s">
        <v>3330</v>
      </c>
      <c r="V644" t="s">
        <v>4099</v>
      </c>
      <c r="W644" t="s">
        <v>3326</v>
      </c>
      <c r="Y644">
        <v>0</v>
      </c>
    </row>
    <row r="645" spans="1:25" x14ac:dyDescent="0.25">
      <c r="A645">
        <f>1*hirdetett_kurzusok_tabla[[#This Row],[Órarendi igények]]</f>
        <v>615</v>
      </c>
      <c r="B645" t="s">
        <v>1834</v>
      </c>
      <c r="C645" t="s">
        <v>2498</v>
      </c>
      <c r="D645" t="s">
        <v>1930</v>
      </c>
      <c r="E645" s="258"/>
      <c r="F645" t="s">
        <v>4547</v>
      </c>
      <c r="G645" t="s">
        <v>2465</v>
      </c>
      <c r="H645" t="s">
        <v>1871</v>
      </c>
      <c r="I645">
        <v>0</v>
      </c>
      <c r="J645" t="s">
        <v>2466</v>
      </c>
      <c r="K645">
        <v>0</v>
      </c>
      <c r="L645" t="str">
        <f>CONCATENATE(hirdetett_kurzusok_tabla[[#This Row],[Hét típusa]],hirdetett_kurzusok_tabla[[#This Row],[Órarendi információ]])</f>
        <v>K:08:00-10:00(Egyetem tér 1-3. félemelet A/6 gyakorló (ÁA-0,5-120-01-12))</v>
      </c>
      <c r="M645" t="s">
        <v>1798</v>
      </c>
      <c r="N645" t="s">
        <v>1798</v>
      </c>
      <c r="Q645">
        <v>44694.507546296001</v>
      </c>
      <c r="R645" t="s">
        <v>3464</v>
      </c>
      <c r="S645" t="s">
        <v>3322</v>
      </c>
      <c r="T645" t="s">
        <v>3374</v>
      </c>
      <c r="U645" t="s">
        <v>3330</v>
      </c>
      <c r="V645" t="s">
        <v>4063</v>
      </c>
      <c r="W645" t="s">
        <v>3326</v>
      </c>
      <c r="Y645">
        <v>0</v>
      </c>
    </row>
    <row r="646" spans="1:25" x14ac:dyDescent="0.25">
      <c r="A646">
        <f>1*hirdetett_kurzusok_tabla[[#This Row],[Órarendi igények]]</f>
        <v>616</v>
      </c>
      <c r="B646" t="s">
        <v>1834</v>
      </c>
      <c r="C646" t="s">
        <v>2523</v>
      </c>
      <c r="D646" t="s">
        <v>1881</v>
      </c>
      <c r="F646" t="s">
        <v>4419</v>
      </c>
      <c r="G646" t="s">
        <v>2465</v>
      </c>
      <c r="H646" t="s">
        <v>1871</v>
      </c>
      <c r="I646">
        <v>0</v>
      </c>
      <c r="J646" t="s">
        <v>2466</v>
      </c>
      <c r="K646">
        <v>0</v>
      </c>
      <c r="L646" t="str">
        <f>CONCATENATE(hirdetett_kurzusok_tabla[[#This Row],[Hét típusa]],hirdetett_kurzusok_tabla[[#This Row],[Órarendi információ]])</f>
        <v>K:10:00-12:00(B/1 Gyakorló (ÁB-0-001-01-11))</v>
      </c>
      <c r="M646" t="s">
        <v>1798</v>
      </c>
      <c r="N646" t="s">
        <v>1798</v>
      </c>
      <c r="Q646">
        <v>44694.507546296001</v>
      </c>
      <c r="R646" t="s">
        <v>3356</v>
      </c>
      <c r="S646" t="s">
        <v>3322</v>
      </c>
      <c r="T646" t="s">
        <v>3330</v>
      </c>
      <c r="U646" t="s">
        <v>3323</v>
      </c>
      <c r="V646" t="s">
        <v>4017</v>
      </c>
      <c r="W646" t="s">
        <v>3326</v>
      </c>
      <c r="Y646">
        <v>0</v>
      </c>
    </row>
    <row r="647" spans="1:25" x14ac:dyDescent="0.25">
      <c r="A647">
        <f>1*hirdetett_kurzusok_tabla[[#This Row],[Órarendi igények]]</f>
        <v>617</v>
      </c>
      <c r="B647" t="s">
        <v>1834</v>
      </c>
      <c r="C647" t="s">
        <v>2571</v>
      </c>
      <c r="D647" t="s">
        <v>1939</v>
      </c>
      <c r="E647" s="258"/>
      <c r="F647" t="s">
        <v>4396</v>
      </c>
      <c r="G647" t="s">
        <v>2465</v>
      </c>
      <c r="H647" t="s">
        <v>1871</v>
      </c>
      <c r="I647">
        <v>0</v>
      </c>
      <c r="J647" t="s">
        <v>2466</v>
      </c>
      <c r="K647">
        <v>0</v>
      </c>
      <c r="L647" t="str">
        <f>CONCATENATE(hirdetett_kurzusok_tabla[[#This Row],[Hét típusa]],hirdetett_kurzusok_tabla[[#This Row],[Órarendi információ]])</f>
        <v>K:12:00-14:00(B/2 Gyakorló (ÁB-0-002-01-11))</v>
      </c>
      <c r="M647" t="s">
        <v>1798</v>
      </c>
      <c r="N647" t="s">
        <v>1798</v>
      </c>
      <c r="Q647">
        <v>44694.507546296001</v>
      </c>
      <c r="R647" t="s">
        <v>3356</v>
      </c>
      <c r="S647" t="s">
        <v>3322</v>
      </c>
      <c r="T647" t="s">
        <v>3323</v>
      </c>
      <c r="U647" t="s">
        <v>3324</v>
      </c>
      <c r="V647" t="s">
        <v>4013</v>
      </c>
      <c r="W647" t="s">
        <v>3326</v>
      </c>
      <c r="Y647">
        <v>0</v>
      </c>
    </row>
    <row r="648" spans="1:25" x14ac:dyDescent="0.25">
      <c r="A648">
        <f>1*hirdetett_kurzusok_tabla[[#This Row],[Órarendi igények]]</f>
        <v>618</v>
      </c>
      <c r="B648" t="s">
        <v>1834</v>
      </c>
      <c r="C648" t="s">
        <v>2656</v>
      </c>
      <c r="D648" t="s">
        <v>1944</v>
      </c>
      <c r="E648" s="258"/>
      <c r="F648" t="s">
        <v>4491</v>
      </c>
      <c r="G648" t="s">
        <v>2465</v>
      </c>
      <c r="H648" t="s">
        <v>1871</v>
      </c>
      <c r="I648">
        <v>0</v>
      </c>
      <c r="J648" t="s">
        <v>2466</v>
      </c>
      <c r="K648">
        <v>0</v>
      </c>
      <c r="L648" t="str">
        <f>CONCATENATE(hirdetett_kurzusok_tabla[[#This Row],[Hét típusa]],hirdetett_kurzusok_tabla[[#This Row],[Órarendi információ]])</f>
        <v>K:14:00-16:00(Egyetem tér 1-3. II. emelet V. tanterem (ÁA-2-221-01-11))</v>
      </c>
      <c r="M648" t="s">
        <v>1798</v>
      </c>
      <c r="N648" t="s">
        <v>1798</v>
      </c>
      <c r="Q648">
        <v>44694.507546296001</v>
      </c>
      <c r="R648" t="s">
        <v>3420</v>
      </c>
      <c r="S648" t="s">
        <v>3322</v>
      </c>
      <c r="T648" t="s">
        <v>3324</v>
      </c>
      <c r="U648" t="s">
        <v>3350</v>
      </c>
      <c r="V648" t="s">
        <v>4155</v>
      </c>
      <c r="W648" t="s">
        <v>3326</v>
      </c>
      <c r="Y648">
        <v>0</v>
      </c>
    </row>
    <row r="649" spans="1:25" x14ac:dyDescent="0.25">
      <c r="A649">
        <f>1*hirdetett_kurzusok_tabla[[#This Row],[Órarendi igények]]</f>
        <v>619</v>
      </c>
      <c r="B649" t="s">
        <v>1834</v>
      </c>
      <c r="C649" t="s">
        <v>2657</v>
      </c>
      <c r="D649" t="s">
        <v>1910</v>
      </c>
      <c r="E649" s="258"/>
      <c r="F649" t="s">
        <v>4397</v>
      </c>
      <c r="G649" t="s">
        <v>2465</v>
      </c>
      <c r="H649" t="s">
        <v>1871</v>
      </c>
      <c r="I649">
        <v>0</v>
      </c>
      <c r="J649" t="s">
        <v>2466</v>
      </c>
      <c r="K649">
        <v>0</v>
      </c>
      <c r="L649" t="str">
        <f>CONCATENATE(hirdetett_kurzusok_tabla[[#This Row],[Hét típusa]],hirdetett_kurzusok_tabla[[#This Row],[Órarendi információ]])</f>
        <v>K:16:00-18:00(Egyetem tér 1-3. alagsor A/3 gyakorló (ÁA--1-072-73-01-12))</v>
      </c>
      <c r="M649" t="s">
        <v>1798</v>
      </c>
      <c r="N649" t="s">
        <v>1798</v>
      </c>
      <c r="Q649">
        <v>44694.507546296001</v>
      </c>
      <c r="R649" t="s">
        <v>3420</v>
      </c>
      <c r="S649" t="s">
        <v>3322</v>
      </c>
      <c r="T649" t="s">
        <v>3350</v>
      </c>
      <c r="U649" t="s">
        <v>4016</v>
      </c>
      <c r="V649" t="s">
        <v>4288</v>
      </c>
      <c r="W649" t="s">
        <v>3326</v>
      </c>
      <c r="Y649">
        <v>0</v>
      </c>
    </row>
    <row r="650" spans="1:25" x14ac:dyDescent="0.25">
      <c r="A650">
        <f>1*hirdetett_kurzusok_tabla[[#This Row],[Órarendi igények]]</f>
        <v>620</v>
      </c>
      <c r="B650" t="s">
        <v>1834</v>
      </c>
      <c r="C650" t="s">
        <v>2572</v>
      </c>
      <c r="D650" t="s">
        <v>1875</v>
      </c>
      <c r="E650" s="258"/>
      <c r="F650" t="s">
        <v>4548</v>
      </c>
      <c r="G650" t="s">
        <v>2465</v>
      </c>
      <c r="H650" t="s">
        <v>1871</v>
      </c>
      <c r="I650">
        <v>0</v>
      </c>
      <c r="J650" t="s">
        <v>2466</v>
      </c>
      <c r="K650">
        <v>0</v>
      </c>
      <c r="L650" t="str">
        <f>CONCATENATE(hirdetett_kurzusok_tabla[[#This Row],[Hét típusa]],hirdetett_kurzusok_tabla[[#This Row],[Órarendi információ]])</f>
        <v>H:10:00-12:00(Egyetem tér 1-3. II. emelet 231 Közgazdasági gyakorló (ÁA-2-231-01-12))</v>
      </c>
      <c r="M650" t="s">
        <v>1798</v>
      </c>
      <c r="N650" t="s">
        <v>1798</v>
      </c>
      <c r="Q650">
        <v>44694.507546296001</v>
      </c>
      <c r="R650" t="s">
        <v>3522</v>
      </c>
      <c r="S650" t="s">
        <v>3333</v>
      </c>
      <c r="T650" t="s">
        <v>3330</v>
      </c>
      <c r="U650" t="s">
        <v>3323</v>
      </c>
      <c r="V650" t="s">
        <v>4030</v>
      </c>
      <c r="W650" t="s">
        <v>3326</v>
      </c>
      <c r="Y650">
        <v>0</v>
      </c>
    </row>
    <row r="651" spans="1:25" x14ac:dyDescent="0.25">
      <c r="A651">
        <f>1*hirdetett_kurzusok_tabla[[#This Row],[Órarendi igények]]</f>
        <v>621</v>
      </c>
      <c r="B651" t="s">
        <v>1834</v>
      </c>
      <c r="C651" t="s">
        <v>2499</v>
      </c>
      <c r="D651" t="s">
        <v>1926</v>
      </c>
      <c r="E651" s="258"/>
      <c r="F651" t="s">
        <v>4523</v>
      </c>
      <c r="G651" t="s">
        <v>2465</v>
      </c>
      <c r="H651" t="s">
        <v>1871</v>
      </c>
      <c r="I651">
        <v>0</v>
      </c>
      <c r="J651" t="s">
        <v>2466</v>
      </c>
      <c r="K651">
        <v>0</v>
      </c>
      <c r="L651" t="str">
        <f>CONCATENATE(hirdetett_kurzusok_tabla[[#This Row],[Hét típusa]],hirdetett_kurzusok_tabla[[#This Row],[Órarendi információ]])</f>
        <v>H:14:00-16:00(Egyetem tér 1-3. III. emelet 321 PhD szoba (ÁA-3-321-01-13))</v>
      </c>
      <c r="M651" t="s">
        <v>1798</v>
      </c>
      <c r="N651" t="s">
        <v>1798</v>
      </c>
      <c r="Q651">
        <v>44694.507546296001</v>
      </c>
      <c r="R651" t="s">
        <v>3522</v>
      </c>
      <c r="S651" t="s">
        <v>3333</v>
      </c>
      <c r="T651" t="s">
        <v>3324</v>
      </c>
      <c r="U651" t="s">
        <v>3350</v>
      </c>
      <c r="V651" t="s">
        <v>4192</v>
      </c>
      <c r="W651" t="s">
        <v>3326</v>
      </c>
      <c r="Y651">
        <v>0</v>
      </c>
    </row>
    <row r="652" spans="1:25" x14ac:dyDescent="0.25">
      <c r="A652">
        <f>1*hirdetett_kurzusok_tabla[[#This Row],[Órarendi igények]]</f>
        <v>622</v>
      </c>
      <c r="B652" t="s">
        <v>1834</v>
      </c>
      <c r="C652" t="s">
        <v>2464</v>
      </c>
      <c r="D652" t="s">
        <v>1954</v>
      </c>
      <c r="E652" s="258"/>
      <c r="F652" t="s">
        <v>4566</v>
      </c>
      <c r="G652" t="s">
        <v>2465</v>
      </c>
      <c r="H652" t="s">
        <v>1871</v>
      </c>
      <c r="I652">
        <v>0</v>
      </c>
      <c r="J652" t="s">
        <v>2466</v>
      </c>
      <c r="K652">
        <v>0</v>
      </c>
      <c r="L652" t="str">
        <f>CONCATENATE(hirdetett_kurzusok_tabla[[#This Row],[Hét típusa]],hirdetett_kurzusok_tabla[[#This Row],[Órarendi információ]])</f>
        <v>K:08:00-10:00(Egyetem tér 1-3. alagsor A/4 gyakorló (ÁA--1-083-01-12))</v>
      </c>
      <c r="M652" t="s">
        <v>1798</v>
      </c>
      <c r="N652" t="s">
        <v>1798</v>
      </c>
      <c r="Q652">
        <v>44694.507546296001</v>
      </c>
      <c r="R652" t="s">
        <v>3522</v>
      </c>
      <c r="S652" t="s">
        <v>3322</v>
      </c>
      <c r="T652" t="s">
        <v>3374</v>
      </c>
      <c r="U652" t="s">
        <v>3330</v>
      </c>
      <c r="V652" t="s">
        <v>4085</v>
      </c>
      <c r="W652" t="s">
        <v>3326</v>
      </c>
      <c r="Y652">
        <v>0</v>
      </c>
    </row>
    <row r="653" spans="1:25" x14ac:dyDescent="0.25">
      <c r="A653">
        <f>1*hirdetett_kurzusok_tabla[[#This Row],[Órarendi igények]]</f>
        <v>623</v>
      </c>
      <c r="B653" t="s">
        <v>1834</v>
      </c>
      <c r="C653" t="s">
        <v>2550</v>
      </c>
      <c r="D653" t="s">
        <v>1899</v>
      </c>
      <c r="E653" s="258"/>
      <c r="F653" t="s">
        <v>4463</v>
      </c>
      <c r="G653" t="s">
        <v>2465</v>
      </c>
      <c r="H653" t="s">
        <v>1871</v>
      </c>
      <c r="I653">
        <v>0</v>
      </c>
      <c r="J653" t="s">
        <v>2466</v>
      </c>
      <c r="K653">
        <v>0</v>
      </c>
      <c r="L653" t="str">
        <f>CONCATENATE(hirdetett_kurzusok_tabla[[#This Row],[Hét típusa]],hirdetett_kurzusok_tabla[[#This Row],[Órarendi információ]])</f>
        <v>H:10:00-12:00(B Nyelvi labor (Magyar u.) (ÁB-1,5-118))</v>
      </c>
      <c r="M653" t="s">
        <v>1798</v>
      </c>
      <c r="N653" t="s">
        <v>1798</v>
      </c>
      <c r="Q653">
        <v>44694.507546296001</v>
      </c>
      <c r="R653" t="s">
        <v>1552</v>
      </c>
      <c r="S653" t="s">
        <v>3333</v>
      </c>
      <c r="T653" t="s">
        <v>3330</v>
      </c>
      <c r="U653" t="s">
        <v>3323</v>
      </c>
      <c r="V653" t="s">
        <v>4050</v>
      </c>
      <c r="W653" t="s">
        <v>3326</v>
      </c>
      <c r="Y653">
        <v>0</v>
      </c>
    </row>
    <row r="654" spans="1:25" x14ac:dyDescent="0.25">
      <c r="A654">
        <f>1*hirdetett_kurzusok_tabla[[#This Row],[Órarendi igények]]</f>
        <v>624</v>
      </c>
      <c r="B654" t="s">
        <v>1834</v>
      </c>
      <c r="C654" t="s">
        <v>2467</v>
      </c>
      <c r="D654" t="s">
        <v>1877</v>
      </c>
      <c r="E654" s="258"/>
      <c r="F654" t="s">
        <v>4464</v>
      </c>
      <c r="G654" t="s">
        <v>2465</v>
      </c>
      <c r="H654" t="s">
        <v>1871</v>
      </c>
      <c r="I654">
        <v>0</v>
      </c>
      <c r="J654" t="s">
        <v>2466</v>
      </c>
      <c r="K654">
        <v>0</v>
      </c>
      <c r="L654" t="str">
        <f>CONCATENATE(hirdetett_kurzusok_tabla[[#This Row],[Hét típusa]],hirdetett_kurzusok_tabla[[#This Row],[Órarendi információ]])</f>
        <v>H:12:00-14:00(B Nyelvi labor (Magyar u.) (ÁB-1,5-118))</v>
      </c>
      <c r="M654" t="s">
        <v>1798</v>
      </c>
      <c r="N654" t="s">
        <v>1798</v>
      </c>
      <c r="Q654">
        <v>44694.507546296001</v>
      </c>
      <c r="R654" t="s">
        <v>1552</v>
      </c>
      <c r="S654" t="s">
        <v>3333</v>
      </c>
      <c r="T654" t="s">
        <v>3323</v>
      </c>
      <c r="U654" t="s">
        <v>3324</v>
      </c>
      <c r="V654" t="s">
        <v>4050</v>
      </c>
      <c r="W654" t="s">
        <v>3326</v>
      </c>
      <c r="Y654">
        <v>0</v>
      </c>
    </row>
    <row r="655" spans="1:25" x14ac:dyDescent="0.25">
      <c r="A655">
        <f>1*hirdetett_kurzusok_tabla[[#This Row],[Órarendi igények]]</f>
        <v>625</v>
      </c>
      <c r="B655" t="s">
        <v>1834</v>
      </c>
      <c r="C655" t="s">
        <v>2594</v>
      </c>
      <c r="D655" t="s">
        <v>1885</v>
      </c>
      <c r="F655" t="s">
        <v>4549</v>
      </c>
      <c r="G655" t="s">
        <v>2465</v>
      </c>
      <c r="H655" t="s">
        <v>1871</v>
      </c>
      <c r="I655">
        <v>0</v>
      </c>
      <c r="J655" t="s">
        <v>2466</v>
      </c>
      <c r="K655">
        <v>0</v>
      </c>
      <c r="L655" t="str">
        <f>CONCATENATE(hirdetett_kurzusok_tabla[[#This Row],[Hét típusa]],hirdetett_kurzusok_tabla[[#This Row],[Órarendi információ]])</f>
        <v>H:14:00-16:00(Magyar u. Földszint B/3 gyakorló  (ÁB-0-702-01-11))</v>
      </c>
      <c r="M655" t="s">
        <v>1798</v>
      </c>
      <c r="N655" t="s">
        <v>1798</v>
      </c>
      <c r="Q655">
        <v>44694.507546296001</v>
      </c>
      <c r="R655" t="s">
        <v>1552</v>
      </c>
      <c r="S655" t="s">
        <v>3333</v>
      </c>
      <c r="T655" t="s">
        <v>3324</v>
      </c>
      <c r="U655" t="s">
        <v>3350</v>
      </c>
      <c r="V655" t="s">
        <v>4260</v>
      </c>
      <c r="W655" t="s">
        <v>3326</v>
      </c>
      <c r="Y655">
        <v>0</v>
      </c>
    </row>
    <row r="656" spans="1:25" x14ac:dyDescent="0.25">
      <c r="A656">
        <f>1*hirdetett_kurzusok_tabla[[#This Row],[Órarendi igények]]</f>
        <v>626</v>
      </c>
      <c r="B656" t="s">
        <v>1834</v>
      </c>
      <c r="C656" t="s">
        <v>2524</v>
      </c>
      <c r="D656" t="s">
        <v>1879</v>
      </c>
      <c r="F656" t="s">
        <v>4550</v>
      </c>
      <c r="G656" t="s">
        <v>2465</v>
      </c>
      <c r="H656" t="s">
        <v>1871</v>
      </c>
      <c r="I656">
        <v>0</v>
      </c>
      <c r="J656" t="s">
        <v>2466</v>
      </c>
      <c r="K656">
        <v>0</v>
      </c>
      <c r="L656" t="str">
        <f>CONCATENATE(hirdetett_kurzusok_tabla[[#This Row],[Hét típusa]],hirdetett_kurzusok_tabla[[#This Row],[Órarendi információ]])</f>
        <v>K:10:00-12:00(Magyar u. 1/2 emelet B/4 gyakorló (ÁB-0,5-001-01-11))</v>
      </c>
      <c r="M656" t="s">
        <v>1798</v>
      </c>
      <c r="N656" t="s">
        <v>1798</v>
      </c>
      <c r="Q656">
        <v>44694.507557869998</v>
      </c>
      <c r="R656" t="s">
        <v>1552</v>
      </c>
      <c r="S656" t="s">
        <v>3322</v>
      </c>
      <c r="T656" t="s">
        <v>3330</v>
      </c>
      <c r="U656" t="s">
        <v>3323</v>
      </c>
      <c r="V656" t="s">
        <v>4027</v>
      </c>
      <c r="W656" t="s">
        <v>3326</v>
      </c>
      <c r="Y656">
        <v>0</v>
      </c>
    </row>
    <row r="657" spans="1:25" x14ac:dyDescent="0.25">
      <c r="A657">
        <f>1*hirdetett_kurzusok_tabla[[#This Row],[Órarendi igények]]</f>
        <v>627</v>
      </c>
      <c r="B657" t="s">
        <v>1834</v>
      </c>
      <c r="C657" t="s">
        <v>2551</v>
      </c>
      <c r="D657" t="s">
        <v>1901</v>
      </c>
      <c r="E657" s="258"/>
      <c r="F657" t="s">
        <v>4492</v>
      </c>
      <c r="G657" t="s">
        <v>2465</v>
      </c>
      <c r="H657" t="s">
        <v>1871</v>
      </c>
      <c r="I657">
        <v>0</v>
      </c>
      <c r="J657" t="s">
        <v>2466</v>
      </c>
      <c r="K657">
        <v>0</v>
      </c>
      <c r="L657" t="str">
        <f>CONCATENATE(hirdetett_kurzusok_tabla[[#This Row],[Hét típusa]],hirdetett_kurzusok_tabla[[#This Row],[Órarendi információ]])</f>
        <v>K:12:00-14:00(Magyar u. 1/2 emelet B/4 gyakorló (ÁB-0,5-001-01-11))</v>
      </c>
      <c r="M657" t="s">
        <v>1798</v>
      </c>
      <c r="N657" t="s">
        <v>1798</v>
      </c>
      <c r="Q657">
        <v>44694.507557869998</v>
      </c>
      <c r="R657" t="s">
        <v>1552</v>
      </c>
      <c r="S657" t="s">
        <v>3322</v>
      </c>
      <c r="T657" t="s">
        <v>3323</v>
      </c>
      <c r="U657" t="s">
        <v>3324</v>
      </c>
      <c r="V657" t="s">
        <v>4027</v>
      </c>
      <c r="W657" t="s">
        <v>3326</v>
      </c>
      <c r="Y657">
        <v>0</v>
      </c>
    </row>
    <row r="658" spans="1:25" x14ac:dyDescent="0.25">
      <c r="A658">
        <f>1*hirdetett_kurzusok_tabla[[#This Row],[Órarendi igények]]</f>
        <v>628</v>
      </c>
      <c r="B658" t="s">
        <v>2800</v>
      </c>
      <c r="C658" t="s">
        <v>2870</v>
      </c>
      <c r="D658" t="s">
        <v>1795</v>
      </c>
      <c r="E658" s="258" t="s">
        <v>26</v>
      </c>
      <c r="F658" t="s">
        <v>5036</v>
      </c>
      <c r="G658" t="s">
        <v>2871</v>
      </c>
      <c r="H658" t="s">
        <v>1797</v>
      </c>
      <c r="I658">
        <v>666</v>
      </c>
      <c r="J658" t="s">
        <v>729</v>
      </c>
      <c r="K658">
        <v>0</v>
      </c>
      <c r="L658" t="str">
        <f>CONCATENATE(hirdetett_kurzusok_tabla[[#This Row],[Hét típusa]],hirdetett_kurzusok_tabla[[#This Row],[Órarendi információ]])</f>
        <v>++SZO:11:45-17:00(Egyetem tér 1-3. I. emelet 125. A/7 gyakorló (ÁA-1-125-01-11))</v>
      </c>
      <c r="M658" t="s">
        <v>1798</v>
      </c>
      <c r="N658" t="s">
        <v>1798</v>
      </c>
      <c r="Q658">
        <v>44699.708495370003</v>
      </c>
      <c r="S658" t="s">
        <v>4770</v>
      </c>
      <c r="T658" t="s">
        <v>4779</v>
      </c>
      <c r="U658" t="s">
        <v>4786</v>
      </c>
      <c r="V658" t="s">
        <v>4116</v>
      </c>
      <c r="W658" t="s">
        <v>4889</v>
      </c>
      <c r="Y658">
        <v>0</v>
      </c>
    </row>
    <row r="659" spans="1:25" x14ac:dyDescent="0.25">
      <c r="A659">
        <f>1*hirdetett_kurzusok_tabla[[#This Row],[Órarendi igények]]</f>
        <v>629</v>
      </c>
      <c r="B659" t="s">
        <v>1834</v>
      </c>
      <c r="C659" t="s">
        <v>3666</v>
      </c>
      <c r="D659" t="s">
        <v>3645</v>
      </c>
      <c r="E659" s="258"/>
      <c r="F659" t="s">
        <v>5097</v>
      </c>
      <c r="G659" t="s">
        <v>3667</v>
      </c>
      <c r="H659" t="s">
        <v>1797</v>
      </c>
      <c r="I659">
        <v>40</v>
      </c>
      <c r="J659" t="s">
        <v>1560</v>
      </c>
      <c r="K659">
        <v>0</v>
      </c>
      <c r="L659" t="str">
        <f>CONCATENATE(hirdetett_kurzusok_tabla[[#This Row],[Hét típusa]],hirdetett_kurzusok_tabla[[#This Row],[Órarendi információ]])</f>
        <v>SZE:12:00-14:00(205-ös B gyakorló 08. (Kecskeméti u.) (ÁB-2-205-01-11))</v>
      </c>
      <c r="M659" t="s">
        <v>1798</v>
      </c>
      <c r="N659" t="s">
        <v>1798</v>
      </c>
      <c r="O659" t="s">
        <v>3445</v>
      </c>
      <c r="P659" t="s">
        <v>3736</v>
      </c>
      <c r="Q659">
        <v>44711.680127314998</v>
      </c>
      <c r="R659" t="s">
        <v>3492</v>
      </c>
      <c r="S659" t="s">
        <v>3329</v>
      </c>
      <c r="T659" t="s">
        <v>3323</v>
      </c>
      <c r="U659" t="s">
        <v>3324</v>
      </c>
      <c r="V659" t="s">
        <v>5086</v>
      </c>
      <c r="W659" t="s">
        <v>3326</v>
      </c>
      <c r="Y659">
        <v>0</v>
      </c>
    </row>
    <row r="660" spans="1:25" x14ac:dyDescent="0.25">
      <c r="A660">
        <f>1*hirdetett_kurzusok_tabla[[#This Row],[Órarendi igények]]</f>
        <v>630</v>
      </c>
      <c r="B660" t="s">
        <v>1834</v>
      </c>
      <c r="C660" t="s">
        <v>3699</v>
      </c>
      <c r="D660" t="s">
        <v>3645</v>
      </c>
      <c r="E660" s="258"/>
      <c r="F660" t="s">
        <v>5174</v>
      </c>
      <c r="G660" t="s">
        <v>3700</v>
      </c>
      <c r="H660" t="s">
        <v>1797</v>
      </c>
      <c r="I660">
        <v>30</v>
      </c>
      <c r="J660" t="s">
        <v>1554</v>
      </c>
      <c r="K660">
        <v>0</v>
      </c>
      <c r="L660" t="str">
        <f>CONCATENATE(hirdetett_kurzusok_tabla[[#This Row],[Hét típusa]],hirdetett_kurzusok_tabla[[#This Row],[Órarendi információ]])</f>
        <v>SZE:12:00-14:00( 305-ös B/13 Gyakorló (ÁB-3-305-01-11))</v>
      </c>
      <c r="M660" t="s">
        <v>1798</v>
      </c>
      <c r="N660" t="s">
        <v>1798</v>
      </c>
      <c r="O660" t="s">
        <v>3445</v>
      </c>
      <c r="Q660">
        <v>44711.680462962999</v>
      </c>
      <c r="R660" t="s">
        <v>3883</v>
      </c>
      <c r="S660" t="s">
        <v>3329</v>
      </c>
      <c r="T660" t="s">
        <v>3323</v>
      </c>
      <c r="U660" t="s">
        <v>3324</v>
      </c>
      <c r="V660" t="s">
        <v>5101</v>
      </c>
      <c r="W660" t="s">
        <v>3326</v>
      </c>
      <c r="Y660">
        <v>0</v>
      </c>
    </row>
    <row r="661" spans="1:25" x14ac:dyDescent="0.25">
      <c r="A661">
        <f>1*hirdetett_kurzusok_tabla[[#This Row],[Órarendi igények]]</f>
        <v>631</v>
      </c>
      <c r="B661" t="s">
        <v>1834</v>
      </c>
      <c r="C661" t="s">
        <v>2988</v>
      </c>
      <c r="D661" t="s">
        <v>2919</v>
      </c>
      <c r="E661" s="258"/>
      <c r="F661" t="s">
        <v>4702</v>
      </c>
      <c r="G661" t="s">
        <v>2989</v>
      </c>
      <c r="H661" t="s">
        <v>1871</v>
      </c>
      <c r="I661">
        <v>0</v>
      </c>
      <c r="J661" t="s">
        <v>2990</v>
      </c>
      <c r="K661">
        <v>0</v>
      </c>
      <c r="L661" t="str">
        <f>CONCATENATE(hirdetett_kurzusok_tabla[[#This Row],[Hét típusa]],hirdetett_kurzusok_tabla[[#This Row],[Órarendi információ]])</f>
        <v>CS:16:00-18:00(Egyetem tér 1-3. II 1/2 emelet VII. tanterem (Nagy Ernő auditórium) (ÁA-2,5-305-01...</v>
      </c>
      <c r="M661" t="s">
        <v>1798</v>
      </c>
      <c r="N661" t="s">
        <v>1798</v>
      </c>
      <c r="O661" t="s">
        <v>3445</v>
      </c>
      <c r="P661" t="s">
        <v>3459</v>
      </c>
      <c r="Q661">
        <v>44700.626527777997</v>
      </c>
      <c r="R661" t="s">
        <v>3384</v>
      </c>
      <c r="S661" t="s">
        <v>3339</v>
      </c>
      <c r="T661" t="s">
        <v>3350</v>
      </c>
      <c r="U661" t="s">
        <v>4016</v>
      </c>
      <c r="V661" t="s">
        <v>3334</v>
      </c>
      <c r="W661" t="s">
        <v>3326</v>
      </c>
      <c r="Y661">
        <v>0</v>
      </c>
    </row>
    <row r="662" spans="1:25" x14ac:dyDescent="0.25">
      <c r="A662">
        <f>1*hirdetett_kurzusok_tabla[[#This Row],[Órarendi igények]]</f>
        <v>632</v>
      </c>
      <c r="B662" t="s">
        <v>2787</v>
      </c>
      <c r="C662" t="s">
        <v>3238</v>
      </c>
      <c r="D662" t="s">
        <v>3207</v>
      </c>
      <c r="E662" s="258"/>
      <c r="G662" t="s">
        <v>3239</v>
      </c>
      <c r="H662" t="s">
        <v>1797</v>
      </c>
      <c r="I662">
        <v>15</v>
      </c>
      <c r="J662" t="s">
        <v>3240</v>
      </c>
      <c r="K662">
        <v>0</v>
      </c>
      <c r="L662" t="s">
        <v>1798</v>
      </c>
      <c r="M662" t="s">
        <v>1798</v>
      </c>
      <c r="N662" t="s">
        <v>1798</v>
      </c>
      <c r="Q662">
        <v>44701.536111111003</v>
      </c>
      <c r="R662" t="s">
        <v>4146</v>
      </c>
      <c r="Y662">
        <v>0</v>
      </c>
    </row>
    <row r="663" spans="1:25" x14ac:dyDescent="0.25">
      <c r="A663">
        <f>1*hirdetett_kurzusok_tabla[[#This Row],[Órarendi igények]]</f>
        <v>633</v>
      </c>
      <c r="B663" t="s">
        <v>2787</v>
      </c>
      <c r="C663" t="s">
        <v>3279</v>
      </c>
      <c r="D663" t="s">
        <v>3207</v>
      </c>
      <c r="F663" t="s">
        <v>4796</v>
      </c>
      <c r="G663" t="s">
        <v>3280</v>
      </c>
      <c r="H663" t="s">
        <v>1797</v>
      </c>
      <c r="I663">
        <v>20</v>
      </c>
      <c r="J663" t="s">
        <v>1639</v>
      </c>
      <c r="K663">
        <v>0</v>
      </c>
      <c r="L663" t="str">
        <f>CONCATENATE(hirdetett_kurzusok_tabla[[#This Row],[Hét típusa]],hirdetett_kurzusok_tabla[[#This Row],[Órarendi információ]])</f>
        <v>H:18:00-20:00(Egyetem tér 1-3. I. emelet 118. Navratil Ákos terem (ÁA-1-118-01-12))</v>
      </c>
      <c r="M663" t="s">
        <v>1798</v>
      </c>
      <c r="N663" t="s">
        <v>1798</v>
      </c>
      <c r="P663" t="s">
        <v>3469</v>
      </c>
      <c r="Q663">
        <v>44701.657858796003</v>
      </c>
      <c r="R663" t="s">
        <v>1642</v>
      </c>
      <c r="S663" t="s">
        <v>3333</v>
      </c>
      <c r="T663" t="s">
        <v>4016</v>
      </c>
      <c r="U663" t="s">
        <v>4026</v>
      </c>
      <c r="V663" t="s">
        <v>4032</v>
      </c>
      <c r="W663" t="s">
        <v>3326</v>
      </c>
      <c r="Y663">
        <v>0</v>
      </c>
    </row>
    <row r="664" spans="1:25" x14ac:dyDescent="0.25">
      <c r="A664">
        <f>1*hirdetett_kurzusok_tabla[[#This Row],[Órarendi igények]]</f>
        <v>634</v>
      </c>
      <c r="B664" t="s">
        <v>2787</v>
      </c>
      <c r="C664" t="s">
        <v>3110</v>
      </c>
      <c r="D664" t="s">
        <v>2947</v>
      </c>
      <c r="E664" s="258"/>
      <c r="F664" t="s">
        <v>4609</v>
      </c>
      <c r="G664" t="s">
        <v>3111</v>
      </c>
      <c r="H664" t="s">
        <v>1871</v>
      </c>
      <c r="I664">
        <v>0</v>
      </c>
      <c r="J664" t="s">
        <v>985</v>
      </c>
      <c r="K664">
        <v>0</v>
      </c>
      <c r="L664" t="str">
        <f>CONCATENATE(hirdetett_kurzusok_tabla[[#This Row],[Hét típusa]],hirdetett_kurzusok_tabla[[#This Row],[Órarendi információ]])</f>
        <v>H:14:00-16:00(Egyetem tér 1-3. III. emelet 306. IX. tanterem (Grosschmid auditórium) (ÁA-3-306-01...</v>
      </c>
      <c r="M664" t="s">
        <v>1798</v>
      </c>
      <c r="N664" t="s">
        <v>1798</v>
      </c>
      <c r="Q664">
        <v>44700.533217593002</v>
      </c>
      <c r="R664" t="s">
        <v>3493</v>
      </c>
      <c r="S664" t="s">
        <v>3333</v>
      </c>
      <c r="T664" t="s">
        <v>3324</v>
      </c>
      <c r="U664" t="s">
        <v>3350</v>
      </c>
      <c r="V664" t="s">
        <v>4506</v>
      </c>
      <c r="W664" t="s">
        <v>3326</v>
      </c>
      <c r="Y664">
        <v>0</v>
      </c>
    </row>
    <row r="665" spans="1:25" x14ac:dyDescent="0.25">
      <c r="A665">
        <f>1*hirdetett_kurzusok_tabla[[#This Row],[Órarendi igények]]</f>
        <v>635</v>
      </c>
      <c r="B665" t="s">
        <v>2787</v>
      </c>
      <c r="C665" t="s">
        <v>3267</v>
      </c>
      <c r="D665" t="s">
        <v>3207</v>
      </c>
      <c r="E665" s="258"/>
      <c r="G665" t="s">
        <v>3268</v>
      </c>
      <c r="H665" t="s">
        <v>1797</v>
      </c>
      <c r="I665">
        <v>25</v>
      </c>
      <c r="J665" t="s">
        <v>731</v>
      </c>
      <c r="K665">
        <v>0</v>
      </c>
      <c r="L665" t="s">
        <v>1798</v>
      </c>
      <c r="M665" t="s">
        <v>1798</v>
      </c>
      <c r="N665" t="s">
        <v>1798</v>
      </c>
      <c r="Q665">
        <v>44701.549490741003</v>
      </c>
      <c r="R665" t="s">
        <v>3614</v>
      </c>
      <c r="Y665">
        <v>0</v>
      </c>
    </row>
    <row r="666" spans="1:25" x14ac:dyDescent="0.25">
      <c r="A666">
        <f>1*hirdetett_kurzusok_tabla[[#This Row],[Órarendi igények]]</f>
        <v>636</v>
      </c>
      <c r="B666" t="s">
        <v>2787</v>
      </c>
      <c r="C666" t="s">
        <v>2839</v>
      </c>
      <c r="D666" t="s">
        <v>1795</v>
      </c>
      <c r="F666" t="s">
        <v>4570</v>
      </c>
      <c r="G666" t="s">
        <v>2840</v>
      </c>
      <c r="H666" t="s">
        <v>1797</v>
      </c>
      <c r="I666">
        <v>666</v>
      </c>
      <c r="J666" t="s">
        <v>732</v>
      </c>
      <c r="K666">
        <v>0</v>
      </c>
      <c r="L666" t="str">
        <f>CONCATENATE(hirdetett_kurzusok_tabla[[#This Row],[Hét típusa]],hirdetett_kurzusok_tabla[[#This Row],[Órarendi információ]])</f>
        <v>CS:10:00-12:00(B tanterem II. (Magyar u.) (ÁB-1,5-112))</v>
      </c>
      <c r="M666" t="s">
        <v>1798</v>
      </c>
      <c r="N666" t="s">
        <v>1798</v>
      </c>
      <c r="Q666">
        <v>44699.732037037</v>
      </c>
      <c r="R666" t="s">
        <v>1571</v>
      </c>
      <c r="S666" t="s">
        <v>3339</v>
      </c>
      <c r="T666" t="s">
        <v>3330</v>
      </c>
      <c r="U666" t="s">
        <v>3323</v>
      </c>
      <c r="V666" t="s">
        <v>4394</v>
      </c>
      <c r="W666" t="s">
        <v>3326</v>
      </c>
      <c r="Y666">
        <v>0</v>
      </c>
    </row>
    <row r="667" spans="1:25" x14ac:dyDescent="0.25">
      <c r="A667">
        <f>1*hirdetett_kurzusok_tabla[[#This Row],[Órarendi igények]]</f>
        <v>637</v>
      </c>
      <c r="B667" t="s">
        <v>2787</v>
      </c>
      <c r="C667" t="s">
        <v>2866</v>
      </c>
      <c r="D667" t="s">
        <v>1795</v>
      </c>
      <c r="E667" s="258"/>
      <c r="F667" t="s">
        <v>4648</v>
      </c>
      <c r="G667" t="s">
        <v>2867</v>
      </c>
      <c r="H667" t="s">
        <v>1797</v>
      </c>
      <c r="I667">
        <v>666</v>
      </c>
      <c r="J667" t="s">
        <v>733</v>
      </c>
      <c r="K667">
        <v>0</v>
      </c>
      <c r="L667" t="str">
        <f>CONCATENATE(hirdetett_kurzusok_tabla[[#This Row],[Hét típusa]],hirdetett_kurzusok_tabla[[#This Row],[Órarendi információ]])</f>
        <v>SZE:14:00-16:00(B tanterem II. (Magyar u.) (ÁB-1,5-112))</v>
      </c>
      <c r="M667" t="s">
        <v>1798</v>
      </c>
      <c r="N667" t="s">
        <v>1798</v>
      </c>
      <c r="Q667">
        <v>44699.732870369997</v>
      </c>
      <c r="R667" t="s">
        <v>3470</v>
      </c>
      <c r="S667" t="s">
        <v>3329</v>
      </c>
      <c r="T667" t="s">
        <v>3324</v>
      </c>
      <c r="U667" t="s">
        <v>3350</v>
      </c>
      <c r="V667" t="s">
        <v>4394</v>
      </c>
      <c r="W667" t="s">
        <v>3326</v>
      </c>
      <c r="Y667">
        <v>0</v>
      </c>
    </row>
    <row r="668" spans="1:25" x14ac:dyDescent="0.25">
      <c r="A668">
        <f>1*hirdetett_kurzusok_tabla[[#This Row],[Órarendi igények]]</f>
        <v>638</v>
      </c>
      <c r="B668" t="s">
        <v>2787</v>
      </c>
      <c r="C668" t="s">
        <v>2816</v>
      </c>
      <c r="D668" t="s">
        <v>1795</v>
      </c>
      <c r="E668" s="258"/>
      <c r="F668" t="s">
        <v>4599</v>
      </c>
      <c r="G668" t="s">
        <v>2817</v>
      </c>
      <c r="H668" t="s">
        <v>1797</v>
      </c>
      <c r="I668">
        <v>666</v>
      </c>
      <c r="J668" t="s">
        <v>734</v>
      </c>
      <c r="K668">
        <v>0</v>
      </c>
      <c r="L668" t="str">
        <f>CONCATENATE(hirdetett_kurzusok_tabla[[#This Row],[Hét típusa]],hirdetett_kurzusok_tabla[[#This Row],[Órarendi információ]])</f>
        <v>H:12:00-14:00(Magyar u. Földszint B I. tanterem (ÁB-0-715-01-11))</v>
      </c>
      <c r="M668" t="s">
        <v>1798</v>
      </c>
      <c r="N668" t="s">
        <v>1798</v>
      </c>
      <c r="Q668">
        <v>44699.733611110998</v>
      </c>
      <c r="R668" t="s">
        <v>1575</v>
      </c>
      <c r="S668" t="s">
        <v>3333</v>
      </c>
      <c r="T668" t="s">
        <v>3323</v>
      </c>
      <c r="U668" t="s">
        <v>3324</v>
      </c>
      <c r="V668" t="s">
        <v>4413</v>
      </c>
      <c r="W668" t="s">
        <v>3326</v>
      </c>
      <c r="Y668">
        <v>0</v>
      </c>
    </row>
    <row r="669" spans="1:25" x14ac:dyDescent="0.25">
      <c r="A669">
        <f>1*hirdetett_kurzusok_tabla[[#This Row],[Órarendi igények]]</f>
        <v>639</v>
      </c>
      <c r="B669" t="s">
        <v>2787</v>
      </c>
      <c r="C669" t="s">
        <v>3064</v>
      </c>
      <c r="D669" t="s">
        <v>1869</v>
      </c>
      <c r="E669" s="258"/>
      <c r="F669" t="s">
        <v>5207</v>
      </c>
      <c r="G669" t="s">
        <v>2963</v>
      </c>
      <c r="H669" t="s">
        <v>1871</v>
      </c>
      <c r="I669">
        <v>0</v>
      </c>
      <c r="J669" t="s">
        <v>2964</v>
      </c>
      <c r="K669">
        <v>0</v>
      </c>
      <c r="L669" t="str">
        <f>CONCATENATE(hirdetett_kurzusok_tabla[[#This Row],[Hét típusa]],hirdetett_kurzusok_tabla[[#This Row],[Órarendi információ]])</f>
        <v>CS:16:00-18:00(302-es B gyakorló 11. (Kecskeméti u.) (ÁB-3-302-01-12))</v>
      </c>
      <c r="M669" t="s">
        <v>1798</v>
      </c>
      <c r="N669" t="s">
        <v>1798</v>
      </c>
      <c r="Q669">
        <v>44700.517673611001</v>
      </c>
      <c r="R669" t="s">
        <v>1576</v>
      </c>
      <c r="S669" t="s">
        <v>3339</v>
      </c>
      <c r="T669" t="s">
        <v>3350</v>
      </c>
      <c r="U669" t="s">
        <v>4016</v>
      </c>
      <c r="V669" t="s">
        <v>5129</v>
      </c>
      <c r="W669" t="s">
        <v>3326</v>
      </c>
      <c r="Y669">
        <v>0</v>
      </c>
    </row>
    <row r="670" spans="1:25" x14ac:dyDescent="0.25">
      <c r="A670">
        <f>1*hirdetett_kurzusok_tabla[[#This Row],[Órarendi igények]]</f>
        <v>640</v>
      </c>
      <c r="B670" t="s">
        <v>2787</v>
      </c>
      <c r="C670" t="s">
        <v>2962</v>
      </c>
      <c r="D670" t="s">
        <v>1948</v>
      </c>
      <c r="F670" t="s">
        <v>4654</v>
      </c>
      <c r="G670" t="s">
        <v>2963</v>
      </c>
      <c r="H670" t="s">
        <v>1871</v>
      </c>
      <c r="I670">
        <v>0</v>
      </c>
      <c r="J670" t="s">
        <v>2964</v>
      </c>
      <c r="K670">
        <v>0</v>
      </c>
      <c r="L670" t="str">
        <f>CONCATENATE(hirdetett_kurzusok_tabla[[#This Row],[Hét típusa]],hirdetett_kurzusok_tabla[[#This Row],[Órarendi információ]])</f>
        <v>SZE:12:00-14:00(Egyetem tér 1-3. III. emelet 321 PhD szoba (ÁA-3-321-01-13))</v>
      </c>
      <c r="M670" t="s">
        <v>1798</v>
      </c>
      <c r="N670" t="s">
        <v>1798</v>
      </c>
      <c r="Q670">
        <v>44700.518148148003</v>
      </c>
      <c r="R670" t="s">
        <v>1577</v>
      </c>
      <c r="S670" t="s">
        <v>3329</v>
      </c>
      <c r="T670" t="s">
        <v>3323</v>
      </c>
      <c r="U670" t="s">
        <v>3324</v>
      </c>
      <c r="V670" t="s">
        <v>4192</v>
      </c>
      <c r="W670" t="s">
        <v>3326</v>
      </c>
      <c r="Y670">
        <v>0</v>
      </c>
    </row>
    <row r="671" spans="1:25" x14ac:dyDescent="0.25">
      <c r="A671">
        <f>1*hirdetett_kurzusok_tabla[[#This Row],[Órarendi igények]]</f>
        <v>641</v>
      </c>
      <c r="B671" t="s">
        <v>2787</v>
      </c>
      <c r="C671" t="s">
        <v>3047</v>
      </c>
      <c r="D671" t="s">
        <v>1928</v>
      </c>
      <c r="E671" s="258"/>
      <c r="F671" t="s">
        <v>4587</v>
      </c>
      <c r="G671" t="s">
        <v>2963</v>
      </c>
      <c r="H671" t="s">
        <v>1871</v>
      </c>
      <c r="I671">
        <v>0</v>
      </c>
      <c r="J671" t="s">
        <v>2964</v>
      </c>
      <c r="K671">
        <v>0</v>
      </c>
      <c r="L671" t="str">
        <f>CONCATENATE(hirdetett_kurzusok_tabla[[#This Row],[Hét típusa]],hirdetett_kurzusok_tabla[[#This Row],[Órarendi információ]])</f>
        <v>CS:18:00-20:00(Egyetem tér 1-3. III. emelet 306. IX. tanterem (Grosschmid auditórium) (ÁA-3-306-0...</v>
      </c>
      <c r="M671" t="s">
        <v>1798</v>
      </c>
      <c r="N671" t="s">
        <v>1798</v>
      </c>
      <c r="Q671">
        <v>44700.518148148003</v>
      </c>
      <c r="R671" t="s">
        <v>3647</v>
      </c>
      <c r="S671" t="s">
        <v>3339</v>
      </c>
      <c r="T671" t="s">
        <v>4016</v>
      </c>
      <c r="U671" t="s">
        <v>4026</v>
      </c>
      <c r="V671" t="s">
        <v>4506</v>
      </c>
      <c r="W671" t="s">
        <v>3326</v>
      </c>
      <c r="Y671">
        <v>0</v>
      </c>
    </row>
    <row r="672" spans="1:25" x14ac:dyDescent="0.25">
      <c r="A672">
        <f>1*hirdetett_kurzusok_tabla[[#This Row],[Órarendi igények]]</f>
        <v>642</v>
      </c>
      <c r="B672" t="s">
        <v>2787</v>
      </c>
      <c r="C672" t="s">
        <v>2965</v>
      </c>
      <c r="D672" t="s">
        <v>1873</v>
      </c>
      <c r="F672" t="s">
        <v>4658</v>
      </c>
      <c r="G672" t="s">
        <v>2963</v>
      </c>
      <c r="H672" t="s">
        <v>1871</v>
      </c>
      <c r="I672">
        <v>0</v>
      </c>
      <c r="J672" t="s">
        <v>2964</v>
      </c>
      <c r="K672">
        <v>0</v>
      </c>
      <c r="L672" t="str">
        <f>CONCATENATE(hirdetett_kurzusok_tabla[[#This Row],[Hét típusa]],hirdetett_kurzusok_tabla[[#This Row],[Órarendi információ]])</f>
        <v>SZE:18:00-20:00(Magyar u. Földszint B/3 gyakorló  (ÁB-0-702-01-11))</v>
      </c>
      <c r="M672" t="s">
        <v>1798</v>
      </c>
      <c r="N672" t="s">
        <v>1798</v>
      </c>
      <c r="Q672">
        <v>44700.518148148003</v>
      </c>
      <c r="R672" t="s">
        <v>1579</v>
      </c>
      <c r="S672" t="s">
        <v>3329</v>
      </c>
      <c r="T672" t="s">
        <v>4016</v>
      </c>
      <c r="U672" t="s">
        <v>4026</v>
      </c>
      <c r="V672" t="s">
        <v>4260</v>
      </c>
      <c r="W672" t="s">
        <v>3326</v>
      </c>
      <c r="Y672">
        <v>0</v>
      </c>
    </row>
    <row r="673" spans="1:25" x14ac:dyDescent="0.25">
      <c r="A673">
        <f>1*hirdetett_kurzusok_tabla[[#This Row],[Órarendi igények]]</f>
        <v>643</v>
      </c>
      <c r="B673" t="s">
        <v>2787</v>
      </c>
      <c r="C673" t="s">
        <v>3235</v>
      </c>
      <c r="D673" t="s">
        <v>3207</v>
      </c>
      <c r="F673" t="s">
        <v>4855</v>
      </c>
      <c r="G673" t="s">
        <v>3236</v>
      </c>
      <c r="H673" t="s">
        <v>1797</v>
      </c>
      <c r="I673">
        <v>15</v>
      </c>
      <c r="J673" t="s">
        <v>3237</v>
      </c>
      <c r="K673">
        <v>0</v>
      </c>
      <c r="L673" t="str">
        <f>CONCATENATE(hirdetett_kurzusok_tabla[[#This Row],[Hét típusa]],hirdetett_kurzusok_tabla[[#This Row],[Órarendi információ]])</f>
        <v>K:14:00-16:00(Egyetem tér 1-3. III. emelet 318. A/10 gyakorló (ÁA-3-318-01-12))</v>
      </c>
      <c r="M673" t="s">
        <v>1798</v>
      </c>
      <c r="N673" t="s">
        <v>1798</v>
      </c>
      <c r="Q673">
        <v>44701.512962963003</v>
      </c>
      <c r="R673" t="s">
        <v>1605</v>
      </c>
      <c r="S673" t="s">
        <v>3322</v>
      </c>
      <c r="T673" t="s">
        <v>3324</v>
      </c>
      <c r="U673" t="s">
        <v>3350</v>
      </c>
      <c r="V673" t="s">
        <v>4533</v>
      </c>
      <c r="W673" t="s">
        <v>3326</v>
      </c>
      <c r="Y673">
        <v>0</v>
      </c>
    </row>
    <row r="674" spans="1:25" x14ac:dyDescent="0.25">
      <c r="A674">
        <f>1*hirdetett_kurzusok_tabla[[#This Row],[Órarendi igények]]</f>
        <v>644</v>
      </c>
      <c r="B674" t="s">
        <v>2787</v>
      </c>
      <c r="C674" t="s">
        <v>3086</v>
      </c>
      <c r="D674" t="s">
        <v>1795</v>
      </c>
      <c r="E674" s="258"/>
      <c r="F674" t="s">
        <v>4621</v>
      </c>
      <c r="G674" t="s">
        <v>3087</v>
      </c>
      <c r="H674" t="s">
        <v>1797</v>
      </c>
      <c r="I674">
        <v>666</v>
      </c>
      <c r="J674" t="s">
        <v>1585</v>
      </c>
      <c r="K674">
        <v>0</v>
      </c>
      <c r="L674" t="str">
        <f>CONCATENATE(hirdetett_kurzusok_tabla[[#This Row],[Hét típusa]],hirdetett_kurzusok_tabla[[#This Row],[Órarendi információ]])</f>
        <v>K:18:00-20:00(B gyakorló 07. (Kecskeméti u.) (ÁB-2-204-01-11))</v>
      </c>
      <c r="M674" t="s">
        <v>1798</v>
      </c>
      <c r="N674" t="s">
        <v>1798</v>
      </c>
      <c r="Q674">
        <v>44700.469317130002</v>
      </c>
      <c r="R674" t="s">
        <v>3470</v>
      </c>
      <c r="S674" t="s">
        <v>3322</v>
      </c>
      <c r="T674" t="s">
        <v>4016</v>
      </c>
      <c r="U674" t="s">
        <v>4026</v>
      </c>
      <c r="V674" t="s">
        <v>4373</v>
      </c>
      <c r="W674" t="s">
        <v>3326</v>
      </c>
      <c r="Y674">
        <v>0</v>
      </c>
    </row>
    <row r="675" spans="1:25" x14ac:dyDescent="0.25">
      <c r="A675">
        <f>1*hirdetett_kurzusok_tabla[[#This Row],[Órarendi igények]]</f>
        <v>645</v>
      </c>
      <c r="B675" t="s">
        <v>2787</v>
      </c>
      <c r="C675" t="s">
        <v>3263</v>
      </c>
      <c r="D675" t="s">
        <v>3207</v>
      </c>
      <c r="E675" s="258"/>
      <c r="G675" t="s">
        <v>3264</v>
      </c>
      <c r="H675" t="s">
        <v>1797</v>
      </c>
      <c r="I675">
        <v>20</v>
      </c>
      <c r="J675" t="s">
        <v>753</v>
      </c>
      <c r="K675">
        <v>0</v>
      </c>
      <c r="L675" t="s">
        <v>1798</v>
      </c>
      <c r="M675" t="s">
        <v>1798</v>
      </c>
      <c r="N675" t="s">
        <v>1798</v>
      </c>
      <c r="Q675">
        <v>44701.519594906997</v>
      </c>
      <c r="R675" t="s">
        <v>3495</v>
      </c>
      <c r="Y675">
        <v>0</v>
      </c>
    </row>
    <row r="676" spans="1:25" x14ac:dyDescent="0.25">
      <c r="A676">
        <f>1*hirdetett_kurzusok_tabla[[#This Row],[Órarendi igények]]</f>
        <v>646</v>
      </c>
      <c r="B676" t="s">
        <v>2787</v>
      </c>
      <c r="C676" t="s">
        <v>2813</v>
      </c>
      <c r="D676" t="s">
        <v>1795</v>
      </c>
      <c r="E676" s="258"/>
      <c r="F676" t="s">
        <v>4641</v>
      </c>
      <c r="G676" t="s">
        <v>2814</v>
      </c>
      <c r="H676" t="s">
        <v>1797</v>
      </c>
      <c r="I676">
        <v>666</v>
      </c>
      <c r="J676" t="s">
        <v>2815</v>
      </c>
      <c r="K676">
        <v>0</v>
      </c>
      <c r="L676" t="str">
        <f>CONCATENATE(hirdetett_kurzusok_tabla[[#This Row],[Hét típusa]],hirdetett_kurzusok_tabla[[#This Row],[Órarendi információ]])</f>
        <v>SZE:12:00-14:00(Magyar u. Földszint B I. tanterem (ÁB-0-715-01-11))</v>
      </c>
      <c r="M676" t="s">
        <v>1798</v>
      </c>
      <c r="N676" t="s">
        <v>1798</v>
      </c>
      <c r="Q676">
        <v>44699.734189814997</v>
      </c>
      <c r="R676" t="s">
        <v>1581</v>
      </c>
      <c r="S676" t="s">
        <v>3329</v>
      </c>
      <c r="T676" t="s">
        <v>3323</v>
      </c>
      <c r="U676" t="s">
        <v>3324</v>
      </c>
      <c r="V676" t="s">
        <v>4413</v>
      </c>
      <c r="W676" t="s">
        <v>3326</v>
      </c>
      <c r="Y676">
        <v>0</v>
      </c>
    </row>
    <row r="677" spans="1:25" x14ac:dyDescent="0.25">
      <c r="A677">
        <f>1*hirdetett_kurzusok_tabla[[#This Row],[Órarendi igények]]</f>
        <v>647</v>
      </c>
      <c r="B677" t="s">
        <v>2787</v>
      </c>
      <c r="C677" t="s">
        <v>3046</v>
      </c>
      <c r="D677" t="s">
        <v>1869</v>
      </c>
      <c r="E677" s="258"/>
      <c r="F677" t="s">
        <v>5199</v>
      </c>
      <c r="G677" t="s">
        <v>2957</v>
      </c>
      <c r="H677" t="s">
        <v>1871</v>
      </c>
      <c r="I677">
        <v>0</v>
      </c>
      <c r="J677" t="s">
        <v>2958</v>
      </c>
      <c r="K677">
        <v>0</v>
      </c>
      <c r="L677" t="str">
        <f>CONCATENATE(hirdetett_kurzusok_tabla[[#This Row],[Hét típusa]],hirdetett_kurzusok_tabla[[#This Row],[Órarendi információ]])</f>
        <v>K:10:00-12:00(307-es B/14 Gyakorló (ÁB-3-307-01-11))</v>
      </c>
      <c r="M677" t="s">
        <v>1798</v>
      </c>
      <c r="N677" t="s">
        <v>1798</v>
      </c>
      <c r="Q677">
        <v>44700.515925926004</v>
      </c>
      <c r="R677" t="s">
        <v>1581</v>
      </c>
      <c r="S677" t="s">
        <v>3322</v>
      </c>
      <c r="T677" t="s">
        <v>3330</v>
      </c>
      <c r="U677" t="s">
        <v>3323</v>
      </c>
      <c r="V677" t="s">
        <v>5084</v>
      </c>
      <c r="W677" t="s">
        <v>3326</v>
      </c>
      <c r="Y677">
        <v>0</v>
      </c>
    </row>
    <row r="678" spans="1:25" x14ac:dyDescent="0.25">
      <c r="A678">
        <f>1*hirdetett_kurzusok_tabla[[#This Row],[Órarendi igények]]</f>
        <v>648</v>
      </c>
      <c r="B678" t="s">
        <v>2787</v>
      </c>
      <c r="C678" t="s">
        <v>2956</v>
      </c>
      <c r="D678" t="s">
        <v>1948</v>
      </c>
      <c r="E678" s="258"/>
      <c r="F678" t="s">
        <v>5208</v>
      </c>
      <c r="G678" t="s">
        <v>2957</v>
      </c>
      <c r="H678" t="s">
        <v>1871</v>
      </c>
      <c r="I678">
        <v>0</v>
      </c>
      <c r="J678" t="s">
        <v>2958</v>
      </c>
      <c r="K678">
        <v>0</v>
      </c>
      <c r="L678" t="str">
        <f>CONCATENATE(hirdetett_kurzusok_tabla[[#This Row],[Hét típusa]],hirdetett_kurzusok_tabla[[#This Row],[Órarendi információ]])</f>
        <v>K:12:00-14:00(307-es B/14 Gyakorló (ÁB-3-307-01-11))</v>
      </c>
      <c r="M678" t="s">
        <v>1798</v>
      </c>
      <c r="N678" t="s">
        <v>1798</v>
      </c>
      <c r="Q678">
        <v>44700.516851852</v>
      </c>
      <c r="R678" t="s">
        <v>1581</v>
      </c>
      <c r="S678" t="s">
        <v>3322</v>
      </c>
      <c r="T678" t="s">
        <v>3323</v>
      </c>
      <c r="U678" t="s">
        <v>3324</v>
      </c>
      <c r="V678" t="s">
        <v>5084</v>
      </c>
      <c r="W678" t="s">
        <v>3326</v>
      </c>
      <c r="Y678">
        <v>0</v>
      </c>
    </row>
    <row r="679" spans="1:25" x14ac:dyDescent="0.25">
      <c r="A679">
        <f>1*hirdetett_kurzusok_tabla[[#This Row],[Órarendi igények]]</f>
        <v>649</v>
      </c>
      <c r="B679" t="s">
        <v>2787</v>
      </c>
      <c r="C679" t="s">
        <v>3001</v>
      </c>
      <c r="D679" t="s">
        <v>1928</v>
      </c>
      <c r="E679" s="258"/>
      <c r="F679" t="s">
        <v>5203</v>
      </c>
      <c r="G679" t="s">
        <v>2957</v>
      </c>
      <c r="H679" t="s">
        <v>1871</v>
      </c>
      <c r="I679">
        <v>0</v>
      </c>
      <c r="J679" t="s">
        <v>2958</v>
      </c>
      <c r="K679">
        <v>0</v>
      </c>
      <c r="L679" t="str">
        <f>CONCATENATE(hirdetett_kurzusok_tabla[[#This Row],[Hét típusa]],hirdetett_kurzusok_tabla[[#This Row],[Órarendi információ]])</f>
        <v>K:18:00-20:00(Egyetem tér 1-3. I. emelet 106. I. tanterem (Somló auditórium) (ÁA-1-106-01-11))</v>
      </c>
      <c r="M679" t="s">
        <v>1798</v>
      </c>
      <c r="N679" t="s">
        <v>1798</v>
      </c>
      <c r="Q679">
        <v>44700.516851852</v>
      </c>
      <c r="R679" t="s">
        <v>5204</v>
      </c>
      <c r="S679" t="s">
        <v>3322</v>
      </c>
      <c r="T679" t="s">
        <v>4016</v>
      </c>
      <c r="U679" t="s">
        <v>4026</v>
      </c>
      <c r="V679" t="s">
        <v>4409</v>
      </c>
      <c r="W679" t="s">
        <v>3326</v>
      </c>
      <c r="Y679">
        <v>0</v>
      </c>
    </row>
    <row r="680" spans="1:25" x14ac:dyDescent="0.25">
      <c r="A680">
        <f>1*hirdetett_kurzusok_tabla[[#This Row],[Órarendi igények]]</f>
        <v>650</v>
      </c>
      <c r="B680" t="s">
        <v>2787</v>
      </c>
      <c r="C680" t="s">
        <v>3147</v>
      </c>
      <c r="D680" t="s">
        <v>1873</v>
      </c>
      <c r="E680" s="258"/>
      <c r="F680" t="s">
        <v>4616</v>
      </c>
      <c r="G680" t="s">
        <v>2957</v>
      </c>
      <c r="H680" t="s">
        <v>1871</v>
      </c>
      <c r="I680">
        <v>0</v>
      </c>
      <c r="J680" t="s">
        <v>2958</v>
      </c>
      <c r="K680">
        <v>0</v>
      </c>
      <c r="L680" t="str">
        <f>CONCATENATE(hirdetett_kurzusok_tabla[[#This Row],[Hét típusa]],hirdetett_kurzusok_tabla[[#This Row],[Órarendi információ]])</f>
        <v>H:18:00-20:00(Egyetem tér 1-3. III. emelet 306. IX. tanterem (Grosschmid auditórium) (ÁA-3-306-01...</v>
      </c>
      <c r="M680" t="s">
        <v>1798</v>
      </c>
      <c r="N680" t="s">
        <v>1798</v>
      </c>
      <c r="Q680">
        <v>44700.516851852</v>
      </c>
      <c r="R680" t="s">
        <v>3647</v>
      </c>
      <c r="S680" t="s">
        <v>3333</v>
      </c>
      <c r="T680" t="s">
        <v>4016</v>
      </c>
      <c r="U680" t="s">
        <v>4026</v>
      </c>
      <c r="V680" t="s">
        <v>4506</v>
      </c>
      <c r="W680" t="s">
        <v>3326</v>
      </c>
      <c r="Y680">
        <v>0</v>
      </c>
    </row>
    <row r="681" spans="1:25" x14ac:dyDescent="0.25">
      <c r="A681">
        <f>1*hirdetett_kurzusok_tabla[[#This Row],[Órarendi igények]]</f>
        <v>651</v>
      </c>
      <c r="B681" t="s">
        <v>2787</v>
      </c>
      <c r="C681" t="s">
        <v>2994</v>
      </c>
      <c r="D681" t="s">
        <v>1869</v>
      </c>
      <c r="E681" s="258"/>
      <c r="F681" t="s">
        <v>4586</v>
      </c>
      <c r="G681" t="s">
        <v>2995</v>
      </c>
      <c r="H681" t="s">
        <v>1871</v>
      </c>
      <c r="I681">
        <v>0</v>
      </c>
      <c r="J681" t="s">
        <v>2996</v>
      </c>
      <c r="K681">
        <v>0</v>
      </c>
      <c r="L681" t="str">
        <f>CONCATENATE(hirdetett_kurzusok_tabla[[#This Row],[Hét típusa]],hirdetett_kurzusok_tabla[[#This Row],[Órarendi információ]])</f>
        <v>CS:08:00-10:00</v>
      </c>
      <c r="M681" t="s">
        <v>1798</v>
      </c>
      <c r="N681" t="s">
        <v>1798</v>
      </c>
      <c r="Q681">
        <v>44700.519039352002</v>
      </c>
      <c r="R681" t="s">
        <v>3497</v>
      </c>
      <c r="S681" t="s">
        <v>3339</v>
      </c>
      <c r="T681" t="s">
        <v>3374</v>
      </c>
      <c r="U681" t="s">
        <v>3330</v>
      </c>
      <c r="W681" t="s">
        <v>3326</v>
      </c>
      <c r="Y681">
        <v>0</v>
      </c>
    </row>
    <row r="682" spans="1:25" x14ac:dyDescent="0.25">
      <c r="A682">
        <f>1*hirdetett_kurzusok_tabla[[#This Row],[Órarendi igények]]</f>
        <v>652</v>
      </c>
      <c r="B682" t="s">
        <v>2787</v>
      </c>
      <c r="C682" t="s">
        <v>3062</v>
      </c>
      <c r="D682" t="s">
        <v>1948</v>
      </c>
      <c r="E682" s="258"/>
      <c r="F682" t="s">
        <v>4612</v>
      </c>
      <c r="G682" t="s">
        <v>2995</v>
      </c>
      <c r="H682" t="s">
        <v>1871</v>
      </c>
      <c r="I682">
        <v>0</v>
      </c>
      <c r="J682" t="s">
        <v>2996</v>
      </c>
      <c r="K682">
        <v>0</v>
      </c>
      <c r="L682" t="str">
        <f>CONCATENATE(hirdetett_kurzusok_tabla[[#This Row],[Hét típusa]],hirdetett_kurzusok_tabla[[#This Row],[Órarendi információ]])</f>
        <v>H:14:00-16:00(Egyetem tér 1-3. IV. emelet 604. Informatikai labor 02. (ÁA-4-604-01-16))</v>
      </c>
      <c r="M682" t="s">
        <v>1798</v>
      </c>
      <c r="N682" t="s">
        <v>1798</v>
      </c>
      <c r="Q682">
        <v>44700.519560184999</v>
      </c>
      <c r="R682" t="s">
        <v>1577</v>
      </c>
      <c r="S682" t="s">
        <v>3333</v>
      </c>
      <c r="T682" t="s">
        <v>3324</v>
      </c>
      <c r="U682" t="s">
        <v>3350</v>
      </c>
      <c r="V682" t="s">
        <v>4041</v>
      </c>
      <c r="W682" t="s">
        <v>3326</v>
      </c>
      <c r="Y682">
        <v>0</v>
      </c>
    </row>
    <row r="683" spans="1:25" x14ac:dyDescent="0.25">
      <c r="A683">
        <f>1*hirdetett_kurzusok_tabla[[#This Row],[Órarendi igények]]</f>
        <v>653</v>
      </c>
      <c r="B683" t="s">
        <v>2787</v>
      </c>
      <c r="C683" t="s">
        <v>3090</v>
      </c>
      <c r="D683" t="s">
        <v>1928</v>
      </c>
      <c r="E683" s="258"/>
      <c r="F683" t="s">
        <v>4656</v>
      </c>
      <c r="G683" t="s">
        <v>2995</v>
      </c>
      <c r="H683" t="s">
        <v>1871</v>
      </c>
      <c r="I683">
        <v>0</v>
      </c>
      <c r="J683" t="s">
        <v>2996</v>
      </c>
      <c r="K683">
        <v>0</v>
      </c>
      <c r="L683" t="str">
        <f>CONCATENATE(hirdetett_kurzusok_tabla[[#This Row],[Hét típusa]],hirdetett_kurzusok_tabla[[#This Row],[Órarendi információ]])</f>
        <v>SZE:16:00-18:00(Egyetem tér 1-3. IV. emelet 604. Informatikai labor 02. (ÁA-4-604-01-16))</v>
      </c>
      <c r="M683" t="s">
        <v>1798</v>
      </c>
      <c r="N683" t="s">
        <v>1798</v>
      </c>
      <c r="Q683">
        <v>44700.519560184999</v>
      </c>
      <c r="R683" t="s">
        <v>1577</v>
      </c>
      <c r="S683" t="s">
        <v>3329</v>
      </c>
      <c r="T683" t="s">
        <v>3350</v>
      </c>
      <c r="U683" t="s">
        <v>4016</v>
      </c>
      <c r="V683" t="s">
        <v>4041</v>
      </c>
      <c r="W683" t="s">
        <v>3326</v>
      </c>
      <c r="Y683">
        <v>0</v>
      </c>
    </row>
    <row r="684" spans="1:25" x14ac:dyDescent="0.25">
      <c r="A684">
        <f>1*hirdetett_kurzusok_tabla[[#This Row],[Órarendi igények]]</f>
        <v>654</v>
      </c>
      <c r="B684" t="s">
        <v>2787</v>
      </c>
      <c r="C684" t="s">
        <v>3289</v>
      </c>
      <c r="D684" t="s">
        <v>3207</v>
      </c>
      <c r="E684" s="258"/>
      <c r="G684" t="s">
        <v>3290</v>
      </c>
      <c r="H684" t="s">
        <v>1797</v>
      </c>
      <c r="I684">
        <v>25</v>
      </c>
      <c r="J684" t="s">
        <v>730</v>
      </c>
      <c r="K684">
        <v>0</v>
      </c>
      <c r="L684" t="s">
        <v>1798</v>
      </c>
      <c r="M684" t="s">
        <v>1798</v>
      </c>
      <c r="N684" t="s">
        <v>1798</v>
      </c>
      <c r="Q684">
        <v>44701.559004629999</v>
      </c>
      <c r="R684" t="s">
        <v>3494</v>
      </c>
      <c r="Y684">
        <v>0</v>
      </c>
    </row>
    <row r="685" spans="1:25" x14ac:dyDescent="0.25">
      <c r="A685">
        <f>1*hirdetett_kurzusok_tabla[[#This Row],[Órarendi igények]]</f>
        <v>655</v>
      </c>
      <c r="B685" t="s">
        <v>2787</v>
      </c>
      <c r="C685" t="s">
        <v>3225</v>
      </c>
      <c r="D685" t="s">
        <v>3207</v>
      </c>
      <c r="E685" s="258"/>
      <c r="F685" t="s">
        <v>4791</v>
      </c>
      <c r="G685" t="s">
        <v>3226</v>
      </c>
      <c r="H685" t="s">
        <v>1797</v>
      </c>
      <c r="I685">
        <v>15</v>
      </c>
      <c r="J685" t="s">
        <v>762</v>
      </c>
      <c r="K685">
        <v>0</v>
      </c>
      <c r="L685" t="str">
        <f>CONCATENATE(hirdetett_kurzusok_tabla[[#This Row],[Hét típusa]],hirdetett_kurzusok_tabla[[#This Row],[Órarendi információ]])</f>
        <v>K:14:00-16:00(Egyetem tér 1-3. alagsor A/3 gyakorló (ÁA--1-072-73-01-12))</v>
      </c>
      <c r="M685" t="s">
        <v>1798</v>
      </c>
      <c r="N685" t="s">
        <v>1798</v>
      </c>
      <c r="Q685">
        <v>44701.563530093001</v>
      </c>
      <c r="R685" t="s">
        <v>1591</v>
      </c>
      <c r="S685" t="s">
        <v>3322</v>
      </c>
      <c r="T685" t="s">
        <v>3324</v>
      </c>
      <c r="U685" t="s">
        <v>3350</v>
      </c>
      <c r="V685" t="s">
        <v>4288</v>
      </c>
      <c r="W685" t="s">
        <v>3326</v>
      </c>
      <c r="Y685">
        <v>0</v>
      </c>
    </row>
    <row r="686" spans="1:25" x14ac:dyDescent="0.25">
      <c r="A686">
        <f>1*hirdetett_kurzusok_tabla[[#This Row],[Órarendi igények]]</f>
        <v>656</v>
      </c>
      <c r="B686" t="s">
        <v>2787</v>
      </c>
      <c r="C686" t="s">
        <v>2953</v>
      </c>
      <c r="D686" t="s">
        <v>2947</v>
      </c>
      <c r="E686" s="258"/>
      <c r="F686" t="s">
        <v>4584</v>
      </c>
      <c r="G686" t="s">
        <v>2954</v>
      </c>
      <c r="H686" t="s">
        <v>1871</v>
      </c>
      <c r="I686">
        <v>0</v>
      </c>
      <c r="J686" t="s">
        <v>994</v>
      </c>
      <c r="K686">
        <v>0</v>
      </c>
      <c r="L686" t="str">
        <f>CONCATENATE(hirdetett_kurzusok_tabla[[#This Row],[Hét típusa]],hirdetett_kurzusok_tabla[[#This Row],[Órarendi információ]])</f>
        <v>CS:10:00-12:00(Egyetem tér 1-3. IV. emelet 605. Informatikai labor 01. (ÁA-4-605-01-16))</v>
      </c>
      <c r="M686" t="s">
        <v>1798</v>
      </c>
      <c r="N686" t="s">
        <v>1798</v>
      </c>
      <c r="Q686">
        <v>44700.535034722001</v>
      </c>
      <c r="R686" t="s">
        <v>3497</v>
      </c>
      <c r="S686" t="s">
        <v>3339</v>
      </c>
      <c r="T686" t="s">
        <v>3330</v>
      </c>
      <c r="U686" t="s">
        <v>3323</v>
      </c>
      <c r="V686" t="s">
        <v>4039</v>
      </c>
      <c r="W686" t="s">
        <v>3326</v>
      </c>
      <c r="Y686">
        <v>0</v>
      </c>
    </row>
    <row r="687" spans="1:25" x14ac:dyDescent="0.25">
      <c r="A687">
        <f>1*hirdetett_kurzusok_tabla[[#This Row],[Órarendi igények]]</f>
        <v>657</v>
      </c>
      <c r="B687" t="s">
        <v>2787</v>
      </c>
      <c r="C687" t="s">
        <v>3041</v>
      </c>
      <c r="D687" t="s">
        <v>2947</v>
      </c>
      <c r="E687" s="258"/>
      <c r="F687" t="s">
        <v>5146</v>
      </c>
      <c r="G687" t="s">
        <v>3042</v>
      </c>
      <c r="H687" t="s">
        <v>1871</v>
      </c>
      <c r="I687">
        <v>0</v>
      </c>
      <c r="J687" t="s">
        <v>992</v>
      </c>
      <c r="K687">
        <v>0</v>
      </c>
      <c r="L687" t="str">
        <f>CONCATENATE(hirdetett_kurzusok_tabla[[#This Row],[Hét típusa]],hirdetett_kurzusok_tabla[[#This Row],[Órarendi információ]])</f>
        <v>K:14:00-16:00(204-es B gyakorló 07. (Kecskeméti u.) (ÁB-2-204-01-11))</v>
      </c>
      <c r="M687" t="s">
        <v>1798</v>
      </c>
      <c r="N687" t="s">
        <v>1798</v>
      </c>
      <c r="Q687">
        <v>44700.536331019</v>
      </c>
      <c r="R687" t="s">
        <v>5147</v>
      </c>
      <c r="S687" t="s">
        <v>3322</v>
      </c>
      <c r="T687" t="s">
        <v>3324</v>
      </c>
      <c r="U687" t="s">
        <v>3350</v>
      </c>
      <c r="V687" t="s">
        <v>5094</v>
      </c>
      <c r="W687" t="s">
        <v>3326</v>
      </c>
      <c r="Y687">
        <v>0</v>
      </c>
    </row>
    <row r="688" spans="1:25" x14ac:dyDescent="0.25">
      <c r="A688">
        <f>1*hirdetett_kurzusok_tabla[[#This Row],[Órarendi igények]]</f>
        <v>658</v>
      </c>
      <c r="B688" t="s">
        <v>2787</v>
      </c>
      <c r="C688" t="s">
        <v>2895</v>
      </c>
      <c r="D688" t="s">
        <v>1795</v>
      </c>
      <c r="F688" t="s">
        <v>5200</v>
      </c>
      <c r="G688" t="s">
        <v>2896</v>
      </c>
      <c r="H688" t="s">
        <v>1797</v>
      </c>
      <c r="I688">
        <v>666</v>
      </c>
      <c r="J688" t="s">
        <v>2897</v>
      </c>
      <c r="K688">
        <v>0</v>
      </c>
      <c r="L688" t="str">
        <f>CONCATENATE(hirdetett_kurzusok_tabla[[#This Row],[Hét típusa]],hirdetett_kurzusok_tabla[[#This Row],[Órarendi információ]])</f>
        <v>H:12:00-14:00(205-ös B gyakorló 08. (Kecskeméti u.) (ÁB-2-205-01-11))</v>
      </c>
      <c r="M688" t="s">
        <v>1798</v>
      </c>
      <c r="N688" t="s">
        <v>1798</v>
      </c>
      <c r="Q688">
        <v>44699.735914352001</v>
      </c>
      <c r="R688" t="s">
        <v>3493</v>
      </c>
      <c r="S688" t="s">
        <v>3333</v>
      </c>
      <c r="T688" t="s">
        <v>3323</v>
      </c>
      <c r="U688" t="s">
        <v>3324</v>
      </c>
      <c r="V688" t="s">
        <v>5086</v>
      </c>
      <c r="W688" t="s">
        <v>3326</v>
      </c>
      <c r="Y688">
        <v>0</v>
      </c>
    </row>
    <row r="689" spans="1:25" x14ac:dyDescent="0.25">
      <c r="A689">
        <f>1*hirdetett_kurzusok_tabla[[#This Row],[Órarendi igények]]</f>
        <v>659</v>
      </c>
      <c r="B689" t="s">
        <v>2787</v>
      </c>
      <c r="C689" t="s">
        <v>3000</v>
      </c>
      <c r="D689" t="s">
        <v>1869</v>
      </c>
      <c r="E689" s="258"/>
      <c r="F689" t="s">
        <v>4611</v>
      </c>
      <c r="G689" t="s">
        <v>2998</v>
      </c>
      <c r="H689" t="s">
        <v>1871</v>
      </c>
      <c r="I689">
        <v>0</v>
      </c>
      <c r="J689" t="s">
        <v>2999</v>
      </c>
      <c r="K689">
        <v>0</v>
      </c>
      <c r="L689" t="str">
        <f>CONCATENATE(hirdetett_kurzusok_tabla[[#This Row],[Hét típusa]],hirdetett_kurzusok_tabla[[#This Row],[Órarendi információ]])</f>
        <v>H:16:00-18:00(Egyetem tér 1-3. I 1/2 emelet VI. tanterem (Fayer auditórium) (ÁA-1,5-203-01-11))</v>
      </c>
      <c r="M689" t="s">
        <v>1798</v>
      </c>
      <c r="N689" t="s">
        <v>1798</v>
      </c>
      <c r="Q689">
        <v>44700.520162036999</v>
      </c>
      <c r="R689" t="s">
        <v>1597</v>
      </c>
      <c r="S689" t="s">
        <v>3333</v>
      </c>
      <c r="T689" t="s">
        <v>3350</v>
      </c>
      <c r="U689" t="s">
        <v>4016</v>
      </c>
      <c r="V689" t="s">
        <v>3331</v>
      </c>
      <c r="W689" t="s">
        <v>3326</v>
      </c>
      <c r="Y689">
        <v>0</v>
      </c>
    </row>
    <row r="690" spans="1:25" x14ac:dyDescent="0.25">
      <c r="A690">
        <f>1*hirdetett_kurzusok_tabla[[#This Row],[Órarendi igények]]</f>
        <v>660</v>
      </c>
      <c r="B690" t="s">
        <v>2787</v>
      </c>
      <c r="C690" t="s">
        <v>3063</v>
      </c>
      <c r="D690" t="s">
        <v>1948</v>
      </c>
      <c r="E690" s="258"/>
      <c r="F690" t="s">
        <v>5210</v>
      </c>
      <c r="G690" t="s">
        <v>2998</v>
      </c>
      <c r="H690" t="s">
        <v>1871</v>
      </c>
      <c r="I690">
        <v>0</v>
      </c>
      <c r="J690" t="s">
        <v>2999</v>
      </c>
      <c r="K690">
        <v>0</v>
      </c>
      <c r="L690" t="str">
        <f>CONCATENATE(hirdetett_kurzusok_tabla[[#This Row],[Hét típusa]],hirdetett_kurzusok_tabla[[#This Row],[Órarendi információ]])</f>
        <v>SZE:14:00-16:00( 305-ös B/13 Gyakorló (ÁB-3-305-01-11))</v>
      </c>
      <c r="M690" t="s">
        <v>1798</v>
      </c>
      <c r="N690" t="s">
        <v>1798</v>
      </c>
      <c r="Q690">
        <v>44700.521909722003</v>
      </c>
      <c r="R690" t="s">
        <v>1598</v>
      </c>
      <c r="S690" t="s">
        <v>3329</v>
      </c>
      <c r="T690" t="s">
        <v>3324</v>
      </c>
      <c r="U690" t="s">
        <v>3350</v>
      </c>
      <c r="V690" t="s">
        <v>5101</v>
      </c>
      <c r="W690" t="s">
        <v>3326</v>
      </c>
      <c r="Y690">
        <v>0</v>
      </c>
    </row>
    <row r="691" spans="1:25" x14ac:dyDescent="0.25">
      <c r="A691">
        <f>1*hirdetett_kurzusok_tabla[[#This Row],[Órarendi igények]]</f>
        <v>661</v>
      </c>
      <c r="B691" t="s">
        <v>2787</v>
      </c>
      <c r="C691" t="s">
        <v>2997</v>
      </c>
      <c r="D691" t="s">
        <v>1928</v>
      </c>
      <c r="E691" s="258"/>
      <c r="F691" t="s">
        <v>4637</v>
      </c>
      <c r="G691" t="s">
        <v>2998</v>
      </c>
      <c r="H691" t="s">
        <v>1871</v>
      </c>
      <c r="I691">
        <v>0</v>
      </c>
      <c r="J691" t="s">
        <v>2999</v>
      </c>
      <c r="K691">
        <v>0</v>
      </c>
      <c r="L691" t="str">
        <f>CONCATENATE(hirdetett_kurzusok_tabla[[#This Row],[Hét típusa]],hirdetett_kurzusok_tabla[[#This Row],[Órarendi információ]])</f>
        <v>K:18:00-20:00(Egyetem tér 1-3. III. emelet 306. IX. tanterem (Grosschmid auditórium) (ÁA-3-306-01...</v>
      </c>
      <c r="M691" t="s">
        <v>1798</v>
      </c>
      <c r="N691" t="s">
        <v>1798</v>
      </c>
      <c r="Q691">
        <v>44700.521909722003</v>
      </c>
      <c r="R691" t="s">
        <v>3647</v>
      </c>
      <c r="S691" t="s">
        <v>3322</v>
      </c>
      <c r="T691" t="s">
        <v>4016</v>
      </c>
      <c r="U691" t="s">
        <v>4026</v>
      </c>
      <c r="V691" t="s">
        <v>4506</v>
      </c>
      <c r="W691" t="s">
        <v>3326</v>
      </c>
      <c r="Y691">
        <v>0</v>
      </c>
    </row>
    <row r="692" spans="1:25" x14ac:dyDescent="0.25">
      <c r="A692">
        <f>1*hirdetett_kurzusok_tabla[[#This Row],[Órarendi igények]]</f>
        <v>662</v>
      </c>
      <c r="B692" t="s">
        <v>2787</v>
      </c>
      <c r="C692" t="s">
        <v>3275</v>
      </c>
      <c r="D692" t="s">
        <v>3207</v>
      </c>
      <c r="E692" s="258"/>
      <c r="F692" t="s">
        <v>4817</v>
      </c>
      <c r="G692" t="s">
        <v>3276</v>
      </c>
      <c r="H692" t="s">
        <v>1797</v>
      </c>
      <c r="I692">
        <v>20</v>
      </c>
      <c r="J692" t="s">
        <v>766</v>
      </c>
      <c r="K692">
        <v>0</v>
      </c>
      <c r="L692" t="str">
        <f>CONCATENATE(hirdetett_kurzusok_tabla[[#This Row],[Hét típusa]],hirdetett_kurzusok_tabla[[#This Row],[Órarendi információ]])</f>
        <v>CS:18:00-20:00(Egyetem tér 1-3. II. emelet V. tanterem (ÁA-2-221-01-11))</v>
      </c>
      <c r="M692" t="s">
        <v>1798</v>
      </c>
      <c r="N692" t="s">
        <v>1798</v>
      </c>
      <c r="P692" t="s">
        <v>3466</v>
      </c>
      <c r="Q692">
        <v>44701.523148148</v>
      </c>
      <c r="R692" t="s">
        <v>3634</v>
      </c>
      <c r="S692" t="s">
        <v>3339</v>
      </c>
      <c r="T692" t="s">
        <v>4016</v>
      </c>
      <c r="U692" t="s">
        <v>4026</v>
      </c>
      <c r="V692" t="s">
        <v>4155</v>
      </c>
      <c r="W692" t="s">
        <v>3326</v>
      </c>
      <c r="Y692">
        <v>0</v>
      </c>
    </row>
    <row r="693" spans="1:25" x14ac:dyDescent="0.25">
      <c r="A693">
        <f>1*hirdetett_kurzusok_tabla[[#This Row],[Órarendi igények]]</f>
        <v>663</v>
      </c>
      <c r="B693" t="s">
        <v>2787</v>
      </c>
      <c r="C693" t="s">
        <v>3260</v>
      </c>
      <c r="D693" t="s">
        <v>3207</v>
      </c>
      <c r="F693" t="s">
        <v>5170</v>
      </c>
      <c r="G693" t="s">
        <v>3261</v>
      </c>
      <c r="H693" t="s">
        <v>1797</v>
      </c>
      <c r="I693">
        <v>20</v>
      </c>
      <c r="J693" t="s">
        <v>3262</v>
      </c>
      <c r="K693">
        <v>0</v>
      </c>
      <c r="L693" t="str">
        <f>CONCATENATE(hirdetett_kurzusok_tabla[[#This Row],[Hét típusa]],hirdetett_kurzusok_tabla[[#This Row],[Órarendi információ]])</f>
        <v>CS:14:00-16:00(302-es B gyakorló 11. (Kecskeméti u.) (ÁB-3-302-01-12))</v>
      </c>
      <c r="M693" t="s">
        <v>1798</v>
      </c>
      <c r="N693" t="s">
        <v>1798</v>
      </c>
      <c r="P693" t="s">
        <v>3466</v>
      </c>
      <c r="Q693">
        <v>44701.531157407</v>
      </c>
      <c r="R693" t="s">
        <v>3526</v>
      </c>
      <c r="S693" t="s">
        <v>3339</v>
      </c>
      <c r="T693" t="s">
        <v>3324</v>
      </c>
      <c r="U693" t="s">
        <v>3350</v>
      </c>
      <c r="V693" t="s">
        <v>5129</v>
      </c>
      <c r="W693" t="s">
        <v>3326</v>
      </c>
      <c r="Y693">
        <v>0</v>
      </c>
    </row>
    <row r="694" spans="1:25" x14ac:dyDescent="0.25">
      <c r="A694">
        <f>1*hirdetett_kurzusok_tabla[[#This Row],[Órarendi igények]]</f>
        <v>664</v>
      </c>
      <c r="B694" t="s">
        <v>2787</v>
      </c>
      <c r="C694" t="s">
        <v>3269</v>
      </c>
      <c r="D694" t="s">
        <v>3207</v>
      </c>
      <c r="E694" s="258"/>
      <c r="F694" t="s">
        <v>4823</v>
      </c>
      <c r="G694" t="s">
        <v>3270</v>
      </c>
      <c r="H694" t="s">
        <v>1797</v>
      </c>
      <c r="I694">
        <v>25</v>
      </c>
      <c r="J694" t="s">
        <v>1674</v>
      </c>
      <c r="K694">
        <v>0</v>
      </c>
      <c r="L694" t="str">
        <f>CONCATENATE(hirdetett_kurzusok_tabla[[#This Row],[Hét típusa]],hirdetett_kurzusok_tabla[[#This Row],[Órarendi információ]])</f>
        <v>CS:14:00-16:00(B tanterem II. (Magyar u.) (ÁB-1,5-112))</v>
      </c>
      <c r="M694" t="s">
        <v>1798</v>
      </c>
      <c r="N694" t="s">
        <v>1798</v>
      </c>
      <c r="P694" t="s">
        <v>3466</v>
      </c>
      <c r="Q694">
        <v>44701.571064814998</v>
      </c>
      <c r="R694" t="s">
        <v>1597</v>
      </c>
      <c r="S694" t="s">
        <v>3339</v>
      </c>
      <c r="T694" t="s">
        <v>3324</v>
      </c>
      <c r="U694" t="s">
        <v>3350</v>
      </c>
      <c r="V694" t="s">
        <v>4394</v>
      </c>
      <c r="W694" t="s">
        <v>3326</v>
      </c>
      <c r="Y694">
        <v>0</v>
      </c>
    </row>
    <row r="695" spans="1:25" x14ac:dyDescent="0.25">
      <c r="A695">
        <f>1*hirdetett_kurzusok_tabla[[#This Row],[Órarendi igények]]</f>
        <v>665</v>
      </c>
      <c r="B695" t="s">
        <v>2787</v>
      </c>
      <c r="C695" t="s">
        <v>2833</v>
      </c>
      <c r="D695" t="s">
        <v>1795</v>
      </c>
      <c r="F695" t="s">
        <v>4646</v>
      </c>
      <c r="G695" t="s">
        <v>2834</v>
      </c>
      <c r="H695" t="s">
        <v>1797</v>
      </c>
      <c r="I695">
        <v>666</v>
      </c>
      <c r="J695" t="s">
        <v>2835</v>
      </c>
      <c r="K695">
        <v>0</v>
      </c>
      <c r="L695" t="str">
        <f>CONCATENATE(hirdetett_kurzusok_tabla[[#This Row],[Hét típusa]],hirdetett_kurzusok_tabla[[#This Row],[Órarendi információ]])</f>
        <v>SZE:10:00-12:00(B tanterem II. (Magyar u.) (ÁB-1,5-112))</v>
      </c>
      <c r="M695" t="s">
        <v>1798</v>
      </c>
      <c r="N695" t="s">
        <v>1798</v>
      </c>
      <c r="Q695">
        <v>44699.736724536997</v>
      </c>
      <c r="R695" t="s">
        <v>5197</v>
      </c>
      <c r="S695" t="s">
        <v>3329</v>
      </c>
      <c r="T695" t="s">
        <v>3330</v>
      </c>
      <c r="U695" t="s">
        <v>3323</v>
      </c>
      <c r="V695" t="s">
        <v>4394</v>
      </c>
      <c r="W695" t="s">
        <v>3326</v>
      </c>
      <c r="Y695">
        <v>0</v>
      </c>
    </row>
    <row r="696" spans="1:25" x14ac:dyDescent="0.25">
      <c r="A696">
        <f>1*hirdetett_kurzusok_tabla[[#This Row],[Órarendi igények]]</f>
        <v>666</v>
      </c>
      <c r="B696" t="s">
        <v>2787</v>
      </c>
      <c r="C696" t="s">
        <v>3148</v>
      </c>
      <c r="D696" t="s">
        <v>1869</v>
      </c>
      <c r="E696" s="258"/>
      <c r="F696" t="s">
        <v>4635</v>
      </c>
      <c r="G696" t="s">
        <v>2960</v>
      </c>
      <c r="H696" t="s">
        <v>1871</v>
      </c>
      <c r="I696">
        <v>0</v>
      </c>
      <c r="J696" t="s">
        <v>2961</v>
      </c>
      <c r="K696">
        <v>0</v>
      </c>
      <c r="L696" t="str">
        <f>CONCATENATE(hirdetett_kurzusok_tabla[[#This Row],[Hét típusa]],hirdetett_kurzusok_tabla[[#This Row],[Órarendi információ]])</f>
        <v>K:12:00-14:00(B gyakorló 19. (Magyar u.) (ÁB-2,5-321))</v>
      </c>
      <c r="M696" t="s">
        <v>1798</v>
      </c>
      <c r="N696" t="s">
        <v>1798</v>
      </c>
      <c r="Q696">
        <v>44700.513217592998</v>
      </c>
      <c r="R696" t="s">
        <v>3615</v>
      </c>
      <c r="S696" t="s">
        <v>3322</v>
      </c>
      <c r="T696" t="s">
        <v>3323</v>
      </c>
      <c r="U696" t="s">
        <v>3324</v>
      </c>
      <c r="V696" t="s">
        <v>4021</v>
      </c>
      <c r="W696" t="s">
        <v>3326</v>
      </c>
      <c r="Y696">
        <v>0</v>
      </c>
    </row>
    <row r="697" spans="1:25" x14ac:dyDescent="0.25">
      <c r="A697">
        <f>1*hirdetett_kurzusok_tabla[[#This Row],[Órarendi igények]]</f>
        <v>667</v>
      </c>
      <c r="B697" t="s">
        <v>2787</v>
      </c>
      <c r="C697" t="s">
        <v>2959</v>
      </c>
      <c r="D697" t="s">
        <v>1948</v>
      </c>
      <c r="E697" s="258"/>
      <c r="F697" t="s">
        <v>5209</v>
      </c>
      <c r="G697" t="s">
        <v>2960</v>
      </c>
      <c r="H697" t="s">
        <v>1871</v>
      </c>
      <c r="I697">
        <v>0</v>
      </c>
      <c r="J697" t="s">
        <v>2961</v>
      </c>
      <c r="K697">
        <v>0</v>
      </c>
      <c r="L697" t="str">
        <f>CONCATENATE(hirdetett_kurzusok_tabla[[#This Row],[Hét típusa]],hirdetett_kurzusok_tabla[[#This Row],[Órarendi információ]])</f>
        <v>SZE:16:00-18:00(Magyar u. 1/2 emelet 002-es B/5 gyakorló (ÁB-0,5-002-01-12))</v>
      </c>
      <c r="M697" t="s">
        <v>1798</v>
      </c>
      <c r="N697" t="s">
        <v>1798</v>
      </c>
      <c r="Q697">
        <v>44700.513518519001</v>
      </c>
      <c r="R697" t="s">
        <v>3470</v>
      </c>
      <c r="S697" t="s">
        <v>3329</v>
      </c>
      <c r="T697" t="s">
        <v>3350</v>
      </c>
      <c r="U697" t="s">
        <v>4016</v>
      </c>
      <c r="V697" t="s">
        <v>5111</v>
      </c>
      <c r="W697" t="s">
        <v>3326</v>
      </c>
      <c r="Y697">
        <v>0</v>
      </c>
    </row>
    <row r="698" spans="1:25" x14ac:dyDescent="0.25">
      <c r="A698">
        <f>1*hirdetett_kurzusok_tabla[[#This Row],[Órarendi igények]]</f>
        <v>668</v>
      </c>
      <c r="B698" t="s">
        <v>2787</v>
      </c>
      <c r="C698" t="s">
        <v>3094</v>
      </c>
      <c r="D698" t="s">
        <v>1928</v>
      </c>
      <c r="E698" s="258"/>
      <c r="F698" t="s">
        <v>4655</v>
      </c>
      <c r="G698" t="s">
        <v>2960</v>
      </c>
      <c r="H698" t="s">
        <v>1871</v>
      </c>
      <c r="I698">
        <v>0</v>
      </c>
      <c r="J698" t="s">
        <v>2961</v>
      </c>
      <c r="K698">
        <v>0</v>
      </c>
      <c r="L698" t="str">
        <f>CONCATENATE(hirdetett_kurzusok_tabla[[#This Row],[Hét típusa]],hirdetett_kurzusok_tabla[[#This Row],[Órarendi információ]])</f>
        <v>SZE:12:00-14:00(B Nyelvi labor (Magyar u.) (ÁB-1,5-118))</v>
      </c>
      <c r="M698" t="s">
        <v>1798</v>
      </c>
      <c r="N698" t="s">
        <v>1798</v>
      </c>
      <c r="Q698">
        <v>44700.513518519001</v>
      </c>
      <c r="R698" t="s">
        <v>3470</v>
      </c>
      <c r="S698" t="s">
        <v>3329</v>
      </c>
      <c r="T698" t="s">
        <v>3323</v>
      </c>
      <c r="U698" t="s">
        <v>3324</v>
      </c>
      <c r="V698" t="s">
        <v>4050</v>
      </c>
      <c r="W698" t="s">
        <v>3326</v>
      </c>
      <c r="Y698">
        <v>0</v>
      </c>
    </row>
    <row r="699" spans="1:25" x14ac:dyDescent="0.25">
      <c r="A699">
        <f>1*hirdetett_kurzusok_tabla[[#This Row],[Órarendi igények]]</f>
        <v>669</v>
      </c>
      <c r="B699" t="s">
        <v>2787</v>
      </c>
      <c r="C699" t="s">
        <v>3117</v>
      </c>
      <c r="D699" t="s">
        <v>1873</v>
      </c>
      <c r="E699" s="258"/>
      <c r="F699" t="s">
        <v>5202</v>
      </c>
      <c r="G699" t="s">
        <v>2960</v>
      </c>
      <c r="H699" t="s">
        <v>1871</v>
      </c>
      <c r="I699">
        <v>0</v>
      </c>
      <c r="J699" t="s">
        <v>2961</v>
      </c>
      <c r="K699">
        <v>0</v>
      </c>
      <c r="L699" t="str">
        <f>CONCATENATE(hirdetett_kurzusok_tabla[[#This Row],[Hét típusa]],hirdetett_kurzusok_tabla[[#This Row],[Órarendi információ]])</f>
        <v>K:16:00-18:00(204-es B gyakorló 07. (Kecskeméti u.) (ÁB-2-204-01-11))</v>
      </c>
      <c r="M699" t="s">
        <v>1798</v>
      </c>
      <c r="N699" t="s">
        <v>1798</v>
      </c>
      <c r="Q699">
        <v>44700.513518519001</v>
      </c>
      <c r="R699" t="s">
        <v>3737</v>
      </c>
      <c r="S699" t="s">
        <v>3322</v>
      </c>
      <c r="T699" t="s">
        <v>3350</v>
      </c>
      <c r="U699" t="s">
        <v>4016</v>
      </c>
      <c r="V699" t="s">
        <v>5094</v>
      </c>
      <c r="W699" t="s">
        <v>3326</v>
      </c>
      <c r="Y699">
        <v>0</v>
      </c>
    </row>
    <row r="700" spans="1:25" x14ac:dyDescent="0.25">
      <c r="A700">
        <f>1*hirdetett_kurzusok_tabla[[#This Row],[Órarendi igények]]</f>
        <v>670</v>
      </c>
      <c r="B700" t="s">
        <v>2787</v>
      </c>
      <c r="C700" t="s">
        <v>3215</v>
      </c>
      <c r="D700" t="s">
        <v>3207</v>
      </c>
      <c r="E700" s="258"/>
      <c r="F700" t="s">
        <v>4852</v>
      </c>
      <c r="G700" t="s">
        <v>3216</v>
      </c>
      <c r="H700" t="s">
        <v>1797</v>
      </c>
      <c r="I700">
        <v>15</v>
      </c>
      <c r="J700" t="s">
        <v>767</v>
      </c>
      <c r="K700">
        <v>0</v>
      </c>
      <c r="L700" t="str">
        <f>CONCATENATE(hirdetett_kurzusok_tabla[[#This Row],[Hét típusa]],hirdetett_kurzusok_tabla[[#This Row],[Órarendi információ]])</f>
        <v>SZE:18:00-20:00(Egyetem tér 1-3. III. emelet 321 PhD szoba (ÁA-3-321-01-13))</v>
      </c>
      <c r="M700" t="s">
        <v>1798</v>
      </c>
      <c r="N700" t="s">
        <v>1798</v>
      </c>
      <c r="Q700">
        <v>44701.520821758997</v>
      </c>
      <c r="R700" t="s">
        <v>1611</v>
      </c>
      <c r="S700" t="s">
        <v>3329</v>
      </c>
      <c r="T700" t="s">
        <v>4016</v>
      </c>
      <c r="U700" t="s">
        <v>4026</v>
      </c>
      <c r="V700" t="s">
        <v>4192</v>
      </c>
      <c r="W700" t="s">
        <v>3326</v>
      </c>
      <c r="Y700">
        <v>0</v>
      </c>
    </row>
    <row r="701" spans="1:25" x14ac:dyDescent="0.25">
      <c r="A701">
        <f>1*hirdetett_kurzusok_tabla[[#This Row],[Órarendi igények]]</f>
        <v>671</v>
      </c>
      <c r="B701" t="s">
        <v>2787</v>
      </c>
      <c r="C701" t="s">
        <v>3114</v>
      </c>
      <c r="D701" t="s">
        <v>1795</v>
      </c>
      <c r="E701" s="258"/>
      <c r="F701" t="s">
        <v>4574</v>
      </c>
      <c r="G701" t="s">
        <v>3115</v>
      </c>
      <c r="H701" t="s">
        <v>1797</v>
      </c>
      <c r="I701">
        <v>666</v>
      </c>
      <c r="J701" t="s">
        <v>3116</v>
      </c>
      <c r="K701">
        <v>0</v>
      </c>
      <c r="L701" t="str">
        <f>CONCATENATE(hirdetett_kurzusok_tabla[[#This Row],[Hét típusa]],hirdetett_kurzusok_tabla[[#This Row],[Órarendi információ]])</f>
        <v>CS:16:00-18:00(B tanterem II. (Magyar u.) (ÁB-1,5-112))</v>
      </c>
      <c r="M701" t="s">
        <v>1798</v>
      </c>
      <c r="N701" t="s">
        <v>1798</v>
      </c>
      <c r="Q701">
        <v>44700.472187500003</v>
      </c>
      <c r="R701" t="s">
        <v>3496</v>
      </c>
      <c r="S701" t="s">
        <v>3339</v>
      </c>
      <c r="T701" t="s">
        <v>3350</v>
      </c>
      <c r="U701" t="s">
        <v>4016</v>
      </c>
      <c r="V701" t="s">
        <v>4394</v>
      </c>
      <c r="W701" t="s">
        <v>3326</v>
      </c>
      <c r="Y701">
        <v>0</v>
      </c>
    </row>
    <row r="702" spans="1:25" x14ac:dyDescent="0.25">
      <c r="A702">
        <f>1*hirdetett_kurzusok_tabla[[#This Row],[Órarendi igények]]</f>
        <v>672</v>
      </c>
      <c r="B702" t="s">
        <v>2787</v>
      </c>
      <c r="C702" t="s">
        <v>2898</v>
      </c>
      <c r="D702" t="s">
        <v>1795</v>
      </c>
      <c r="F702" t="s">
        <v>5201</v>
      </c>
      <c r="G702" t="s">
        <v>2899</v>
      </c>
      <c r="H702" t="s">
        <v>1797</v>
      </c>
      <c r="I702">
        <v>666</v>
      </c>
      <c r="J702" t="s">
        <v>737</v>
      </c>
      <c r="K702">
        <v>0</v>
      </c>
      <c r="L702" t="str">
        <f>CONCATENATE(hirdetett_kurzusok_tabla[[#This Row],[Hét típusa]],hirdetett_kurzusok_tabla[[#This Row],[Órarendi információ]])</f>
        <v>SZE:10:00-12:00(205-ös B gyakorló 08. (Kecskeméti u.) (ÁB-2-205-01-11))</v>
      </c>
      <c r="M702" t="s">
        <v>1798</v>
      </c>
      <c r="N702" t="s">
        <v>1798</v>
      </c>
      <c r="Q702">
        <v>44699.737395832999</v>
      </c>
      <c r="R702" t="s">
        <v>3465</v>
      </c>
      <c r="S702" t="s">
        <v>3329</v>
      </c>
      <c r="T702" t="s">
        <v>3330</v>
      </c>
      <c r="U702" t="s">
        <v>3323</v>
      </c>
      <c r="V702" t="s">
        <v>5086</v>
      </c>
      <c r="W702" t="s">
        <v>3326</v>
      </c>
      <c r="Y702">
        <v>0</v>
      </c>
    </row>
    <row r="703" spans="1:25" x14ac:dyDescent="0.25">
      <c r="A703">
        <f>1*hirdetett_kurzusok_tabla[[#This Row],[Órarendi igények]]</f>
        <v>673</v>
      </c>
      <c r="B703" t="s">
        <v>2787</v>
      </c>
      <c r="C703" t="s">
        <v>2836</v>
      </c>
      <c r="D703" t="s">
        <v>1795</v>
      </c>
      <c r="F703" t="s">
        <v>4597</v>
      </c>
      <c r="G703" t="s">
        <v>2837</v>
      </c>
      <c r="H703" t="s">
        <v>1797</v>
      </c>
      <c r="I703">
        <v>666</v>
      </c>
      <c r="J703" t="s">
        <v>2838</v>
      </c>
      <c r="K703">
        <v>0</v>
      </c>
      <c r="L703" t="str">
        <f>CONCATENATE(hirdetett_kurzusok_tabla[[#This Row],[Hét típusa]],hirdetett_kurzusok_tabla[[#This Row],[Órarendi információ]])</f>
        <v>H:10:00-12:00(Magyar u. Földszint B I. tanterem (ÁB-0-715-01-11))</v>
      </c>
      <c r="M703" t="s">
        <v>1798</v>
      </c>
      <c r="N703" t="s">
        <v>1798</v>
      </c>
      <c r="Q703">
        <v>44699.739074074001</v>
      </c>
      <c r="R703" t="s">
        <v>3465</v>
      </c>
      <c r="S703" t="s">
        <v>3333</v>
      </c>
      <c r="T703" t="s">
        <v>3330</v>
      </c>
      <c r="U703" t="s">
        <v>3323</v>
      </c>
      <c r="V703" t="s">
        <v>4413</v>
      </c>
      <c r="W703" t="s">
        <v>3326</v>
      </c>
      <c r="Y703">
        <v>0</v>
      </c>
    </row>
    <row r="704" spans="1:25" x14ac:dyDescent="0.25">
      <c r="A704">
        <f>1*hirdetett_kurzusok_tabla[[#This Row],[Órarendi igények]]</f>
        <v>674</v>
      </c>
      <c r="B704" t="s">
        <v>2787</v>
      </c>
      <c r="C704" t="s">
        <v>3257</v>
      </c>
      <c r="D704" t="s">
        <v>3207</v>
      </c>
      <c r="E704" s="258"/>
      <c r="F704" t="s">
        <v>4847</v>
      </c>
      <c r="G704" t="s">
        <v>3258</v>
      </c>
      <c r="H704" t="s">
        <v>1797</v>
      </c>
      <c r="I704">
        <v>20</v>
      </c>
      <c r="J704" t="s">
        <v>3259</v>
      </c>
      <c r="K704">
        <v>0</v>
      </c>
      <c r="L704" t="str">
        <f>CONCATENATE(hirdetett_kurzusok_tabla[[#This Row],[Hét típusa]],hirdetett_kurzusok_tabla[[#This Row],[Órarendi információ]])</f>
        <v>CS:12:00-14:00(Egyetem tér 1-3. III. emelet 324. A/11 gyakorló (ÁA-3-323-01-12))</v>
      </c>
      <c r="M704" t="s">
        <v>1798</v>
      </c>
      <c r="N704" t="s">
        <v>1798</v>
      </c>
      <c r="Q704">
        <v>44701.659074073999</v>
      </c>
      <c r="R704" t="s">
        <v>1619</v>
      </c>
      <c r="S704" t="s">
        <v>3339</v>
      </c>
      <c r="T704" t="s">
        <v>3323</v>
      </c>
      <c r="U704" t="s">
        <v>3324</v>
      </c>
      <c r="V704" t="s">
        <v>4614</v>
      </c>
      <c r="W704" t="s">
        <v>3326</v>
      </c>
      <c r="Y704">
        <v>0</v>
      </c>
    </row>
    <row r="705" spans="1:25" x14ac:dyDescent="0.25">
      <c r="A705">
        <f>1*hirdetett_kurzusok_tabla[[#This Row],[Órarendi igények]]</f>
        <v>675</v>
      </c>
      <c r="B705" t="s">
        <v>2787</v>
      </c>
      <c r="C705" t="s">
        <v>2946</v>
      </c>
      <c r="D705" t="s">
        <v>2947</v>
      </c>
      <c r="E705" s="258" t="s">
        <v>38</v>
      </c>
      <c r="F705" t="s">
        <v>5065</v>
      </c>
      <c r="G705" t="s">
        <v>2948</v>
      </c>
      <c r="H705" t="s">
        <v>1871</v>
      </c>
      <c r="I705">
        <v>666</v>
      </c>
      <c r="J705" t="s">
        <v>991</v>
      </c>
      <c r="K705">
        <v>0</v>
      </c>
      <c r="L705" t="str">
        <f>CONCATENATE(hirdetett_kurzusok_tabla[[#This Row],[Hét típusa]],hirdetett_kurzusok_tabla[[#This Row],[Órarendi információ]])</f>
        <v>--SZE:08:00-12:00(B gyakorló 07. (Kecskeméti u.) (ÁB-2-204-01-11))</v>
      </c>
      <c r="M705" t="s">
        <v>1798</v>
      </c>
      <c r="N705" t="s">
        <v>1798</v>
      </c>
      <c r="Q705">
        <v>44700.542581018999</v>
      </c>
      <c r="R705" t="s">
        <v>3571</v>
      </c>
      <c r="S705" t="s">
        <v>3329</v>
      </c>
      <c r="T705" t="s">
        <v>3374</v>
      </c>
      <c r="U705" t="s">
        <v>3323</v>
      </c>
      <c r="V705" t="s">
        <v>4373</v>
      </c>
      <c r="W705" t="s">
        <v>3375</v>
      </c>
      <c r="Y705">
        <v>0</v>
      </c>
    </row>
    <row r="706" spans="1:25" x14ac:dyDescent="0.25">
      <c r="A706">
        <f>1*hirdetett_kurzusok_tabla[[#This Row],[Órarendi igények]]</f>
        <v>676</v>
      </c>
      <c r="B706" t="s">
        <v>2787</v>
      </c>
      <c r="C706" t="s">
        <v>2913</v>
      </c>
      <c r="D706" t="s">
        <v>1795</v>
      </c>
      <c r="F706" t="s">
        <v>4628</v>
      </c>
      <c r="G706" t="s">
        <v>2914</v>
      </c>
      <c r="H706" t="s">
        <v>1797</v>
      </c>
      <c r="I706">
        <v>666</v>
      </c>
      <c r="J706" t="s">
        <v>739</v>
      </c>
      <c r="K706">
        <v>0</v>
      </c>
      <c r="L706" t="str">
        <f>CONCATENATE(hirdetett_kurzusok_tabla[[#This Row],[Hét típusa]],hirdetett_kurzusok_tabla[[#This Row],[Órarendi információ]])</f>
        <v>K:14:00-16:00(Magyar u. Földszint B I. tanterem (ÁB-0-715-01-11))</v>
      </c>
      <c r="M706" t="s">
        <v>1798</v>
      </c>
      <c r="N706" t="s">
        <v>1798</v>
      </c>
      <c r="Q706">
        <v>44699.739837963003</v>
      </c>
      <c r="R706" t="s">
        <v>3526</v>
      </c>
      <c r="S706" t="s">
        <v>3322</v>
      </c>
      <c r="T706" t="s">
        <v>3324</v>
      </c>
      <c r="U706" t="s">
        <v>3350</v>
      </c>
      <c r="V706" t="s">
        <v>4413</v>
      </c>
      <c r="W706" t="s">
        <v>3326</v>
      </c>
      <c r="Y706">
        <v>0</v>
      </c>
    </row>
    <row r="707" spans="1:25" x14ac:dyDescent="0.25">
      <c r="A707">
        <f>1*hirdetett_kurzusok_tabla[[#This Row],[Órarendi igények]]</f>
        <v>677</v>
      </c>
      <c r="B707" t="s">
        <v>2787</v>
      </c>
      <c r="C707" t="s">
        <v>3180</v>
      </c>
      <c r="D707" t="s">
        <v>3181</v>
      </c>
      <c r="E707" s="258"/>
      <c r="G707" t="s">
        <v>3182</v>
      </c>
      <c r="H707" t="s">
        <v>3183</v>
      </c>
      <c r="I707">
        <v>666</v>
      </c>
      <c r="J707" t="s">
        <v>769</v>
      </c>
      <c r="K707">
        <v>0</v>
      </c>
      <c r="L707" t="s">
        <v>1798</v>
      </c>
      <c r="M707" t="s">
        <v>1798</v>
      </c>
      <c r="N707" t="s">
        <v>1798</v>
      </c>
      <c r="Q707">
        <v>44700.522638889001</v>
      </c>
      <c r="Y707">
        <v>0</v>
      </c>
    </row>
    <row r="708" spans="1:25" x14ac:dyDescent="0.25">
      <c r="A708">
        <f>1*hirdetett_kurzusok_tabla[[#This Row],[Órarendi igények]]</f>
        <v>678</v>
      </c>
      <c r="B708" t="s">
        <v>2787</v>
      </c>
      <c r="C708" t="s">
        <v>3210</v>
      </c>
      <c r="D708" t="s">
        <v>3207</v>
      </c>
      <c r="E708" s="258"/>
      <c r="F708" t="s">
        <v>4814</v>
      </c>
      <c r="G708" t="s">
        <v>3211</v>
      </c>
      <c r="H708" t="s">
        <v>1797</v>
      </c>
      <c r="I708">
        <v>25</v>
      </c>
      <c r="J708" t="s">
        <v>1679</v>
      </c>
      <c r="K708">
        <v>0</v>
      </c>
      <c r="L708" t="str">
        <f>CONCATENATE(hirdetett_kurzusok_tabla[[#This Row],[Hét típusa]],hirdetett_kurzusok_tabla[[#This Row],[Órarendi információ]])</f>
        <v>CS:16:00-18:00(Egyetem tér 1-3. II. emelet 231 Közgazdasági gyakorló (ÁA-2-231-01-12))</v>
      </c>
      <c r="M708" t="s">
        <v>1798</v>
      </c>
      <c r="N708" t="s">
        <v>1798</v>
      </c>
      <c r="Q708">
        <v>44701.660532406997</v>
      </c>
      <c r="R708" t="s">
        <v>1681</v>
      </c>
      <c r="S708" t="s">
        <v>3339</v>
      </c>
      <c r="T708" t="s">
        <v>3350</v>
      </c>
      <c r="U708" t="s">
        <v>4016</v>
      </c>
      <c r="V708" t="s">
        <v>4030</v>
      </c>
      <c r="W708" t="s">
        <v>3326</v>
      </c>
      <c r="Y708">
        <v>0</v>
      </c>
    </row>
    <row r="709" spans="1:25" x14ac:dyDescent="0.25">
      <c r="A709">
        <f>1*hirdetett_kurzusok_tabla[[#This Row],[Órarendi igények]]</f>
        <v>679</v>
      </c>
      <c r="B709" t="s">
        <v>2787</v>
      </c>
      <c r="C709" t="s">
        <v>2951</v>
      </c>
      <c r="D709" t="s">
        <v>1795</v>
      </c>
      <c r="F709" t="s">
        <v>4591</v>
      </c>
      <c r="G709" t="s">
        <v>2952</v>
      </c>
      <c r="H709" t="s">
        <v>1797</v>
      </c>
      <c r="I709">
        <v>666</v>
      </c>
      <c r="J709" t="s">
        <v>883</v>
      </c>
      <c r="K709">
        <v>0</v>
      </c>
      <c r="L709" t="str">
        <f>CONCATENATE(hirdetett_kurzusok_tabla[[#This Row],[Hét típusa]],hirdetett_kurzusok_tabla[[#This Row],[Órarendi információ]])</f>
        <v>H:14:00-16:00(Egyetem tér 1-3. IV. emelet VIII. tanterem (Vécsey auditórium) (ÁA-4-503-01-11))</v>
      </c>
      <c r="M709" t="s">
        <v>1798</v>
      </c>
      <c r="N709" t="s">
        <v>1798</v>
      </c>
      <c r="Q709">
        <v>44700.463703704001</v>
      </c>
      <c r="R709" t="s">
        <v>3728</v>
      </c>
      <c r="S709" t="s">
        <v>3333</v>
      </c>
      <c r="T709" t="s">
        <v>3324</v>
      </c>
      <c r="U709" t="s">
        <v>3350</v>
      </c>
      <c r="V709" t="s">
        <v>4589</v>
      </c>
      <c r="W709" t="s">
        <v>3326</v>
      </c>
      <c r="Y709">
        <v>0</v>
      </c>
    </row>
    <row r="710" spans="1:25" x14ac:dyDescent="0.25">
      <c r="A710">
        <f>1*hirdetett_kurzusok_tabla[[#This Row],[Órarendi igények]]</f>
        <v>680</v>
      </c>
      <c r="B710" t="s">
        <v>2787</v>
      </c>
      <c r="C710" t="s">
        <v>3171</v>
      </c>
      <c r="D710" t="s">
        <v>1795</v>
      </c>
      <c r="E710" s="258"/>
      <c r="F710" t="s">
        <v>4595</v>
      </c>
      <c r="G710" t="s">
        <v>3172</v>
      </c>
      <c r="H710" t="s">
        <v>1797</v>
      </c>
      <c r="I710">
        <v>666</v>
      </c>
      <c r="J710" t="s">
        <v>933</v>
      </c>
      <c r="K710">
        <v>0</v>
      </c>
      <c r="L710" t="str">
        <f>CONCATENATE(hirdetett_kurzusok_tabla[[#This Row],[Hét típusa]],hirdetett_kurzusok_tabla[[#This Row],[Órarendi információ]])</f>
        <v>H:10:00-12:00(B gyakorló 07. (Kecskeméti u.) (ÁB-2-204-01-11))</v>
      </c>
      <c r="M710" t="s">
        <v>1798</v>
      </c>
      <c r="N710" t="s">
        <v>1798</v>
      </c>
      <c r="Q710">
        <v>44700.472939815001</v>
      </c>
      <c r="R710" t="s">
        <v>3715</v>
      </c>
      <c r="S710" t="s">
        <v>3333</v>
      </c>
      <c r="T710" t="s">
        <v>3330</v>
      </c>
      <c r="U710" t="s">
        <v>3323</v>
      </c>
      <c r="V710" t="s">
        <v>4373</v>
      </c>
      <c r="W710" t="s">
        <v>3326</v>
      </c>
      <c r="Y710">
        <v>0</v>
      </c>
    </row>
    <row r="711" spans="1:25" x14ac:dyDescent="0.25">
      <c r="A711">
        <f>1*hirdetett_kurzusok_tabla[[#This Row],[Órarendi igények]]</f>
        <v>681</v>
      </c>
      <c r="B711" t="s">
        <v>2787</v>
      </c>
      <c r="C711" t="s">
        <v>3248</v>
      </c>
      <c r="D711" t="s">
        <v>3207</v>
      </c>
      <c r="F711" t="s">
        <v>4828</v>
      </c>
      <c r="G711" t="s">
        <v>3249</v>
      </c>
      <c r="H711" t="s">
        <v>1797</v>
      </c>
      <c r="I711">
        <v>15</v>
      </c>
      <c r="J711" t="s">
        <v>1601</v>
      </c>
      <c r="K711">
        <v>0</v>
      </c>
      <c r="L711" t="str">
        <f>CONCATENATE(hirdetett_kurzusok_tabla[[#This Row],[Hét típusa]],hirdetett_kurzusok_tabla[[#This Row],[Órarendi információ]])</f>
        <v>CS:12:00-14:00(Egyetem tér 1-3. III. emelet 318. A/10 gyakorló (ÁA-3-318-01-12))</v>
      </c>
      <c r="M711" t="s">
        <v>1798</v>
      </c>
      <c r="N711" t="s">
        <v>1798</v>
      </c>
      <c r="Q711">
        <v>44701.662870369997</v>
      </c>
      <c r="R711" t="s">
        <v>3613</v>
      </c>
      <c r="S711" t="s">
        <v>3339</v>
      </c>
      <c r="T711" t="s">
        <v>3323</v>
      </c>
      <c r="U711" t="s">
        <v>3324</v>
      </c>
      <c r="V711" t="s">
        <v>4533</v>
      </c>
      <c r="W711" t="s">
        <v>3326</v>
      </c>
      <c r="Y711">
        <v>0</v>
      </c>
    </row>
    <row r="712" spans="1:25" x14ac:dyDescent="0.25">
      <c r="A712">
        <f>1*hirdetett_kurzusok_tabla[[#This Row],[Órarendi igények]]</f>
        <v>682</v>
      </c>
      <c r="B712" t="s">
        <v>2787</v>
      </c>
      <c r="C712" t="s">
        <v>3286</v>
      </c>
      <c r="D712" t="s">
        <v>3207</v>
      </c>
      <c r="E712" s="258"/>
      <c r="F712" t="s">
        <v>4851</v>
      </c>
      <c r="G712" t="s">
        <v>3287</v>
      </c>
      <c r="H712" t="s">
        <v>1797</v>
      </c>
      <c r="I712">
        <v>30</v>
      </c>
      <c r="J712" t="s">
        <v>3288</v>
      </c>
      <c r="K712">
        <v>0</v>
      </c>
      <c r="L712" t="str">
        <f>CONCATENATE(hirdetett_kurzusok_tabla[[#This Row],[Hét típusa]],hirdetett_kurzusok_tabla[[#This Row],[Órarendi információ]])</f>
        <v>K:10:00-12:00(Egyetem tér 1-3. I. emelet 109. II. tanterem (Dósa auditórium) (ÁA-1-109-01-11))</v>
      </c>
      <c r="M712" t="s">
        <v>1798</v>
      </c>
      <c r="N712" t="s">
        <v>1798</v>
      </c>
      <c r="P712" t="s">
        <v>3466</v>
      </c>
      <c r="Q712">
        <v>44701.663912037002</v>
      </c>
      <c r="R712" t="s">
        <v>4071</v>
      </c>
      <c r="S712" t="s">
        <v>3322</v>
      </c>
      <c r="T712" t="s">
        <v>3330</v>
      </c>
      <c r="U712" t="s">
        <v>3323</v>
      </c>
      <c r="V712" t="s">
        <v>4290</v>
      </c>
      <c r="W712" t="s">
        <v>3326</v>
      </c>
      <c r="Y712">
        <v>0</v>
      </c>
    </row>
    <row r="713" spans="1:25" x14ac:dyDescent="0.25">
      <c r="A713">
        <f>1*hirdetett_kurzusok_tabla[[#This Row],[Órarendi igények]]</f>
        <v>683</v>
      </c>
      <c r="B713" t="s">
        <v>2787</v>
      </c>
      <c r="C713" t="s">
        <v>3173</v>
      </c>
      <c r="D713" t="s">
        <v>1795</v>
      </c>
      <c r="E713" s="258"/>
      <c r="F713" t="s">
        <v>4577</v>
      </c>
      <c r="G713" t="s">
        <v>1637</v>
      </c>
      <c r="H713" t="s">
        <v>1797</v>
      </c>
      <c r="I713">
        <v>666</v>
      </c>
      <c r="J713" t="s">
        <v>877</v>
      </c>
      <c r="K713">
        <v>0</v>
      </c>
      <c r="L713" t="str">
        <f>CONCATENATE(hirdetett_kurzusok_tabla[[#This Row],[Hét típusa]],hirdetett_kurzusok_tabla[[#This Row],[Órarendi információ]])</f>
        <v>CS:12:00-14:00(Magyar u. Földszint B I. tanterem (ÁB-0-715-01-11))</v>
      </c>
      <c r="M713" t="s">
        <v>1798</v>
      </c>
      <c r="N713" t="s">
        <v>1798</v>
      </c>
      <c r="Q713">
        <v>44700.464652777999</v>
      </c>
      <c r="R713" t="s">
        <v>1581</v>
      </c>
      <c r="S713" t="s">
        <v>3339</v>
      </c>
      <c r="T713" t="s">
        <v>3323</v>
      </c>
      <c r="U713" t="s">
        <v>3324</v>
      </c>
      <c r="V713" t="s">
        <v>4413</v>
      </c>
      <c r="W713" t="s">
        <v>3326</v>
      </c>
      <c r="Y713">
        <v>0</v>
      </c>
    </row>
    <row r="714" spans="1:25" x14ac:dyDescent="0.25">
      <c r="A714">
        <f>1*hirdetett_kurzusok_tabla[[#This Row],[Órarendi igények]]</f>
        <v>684</v>
      </c>
      <c r="B714" t="s">
        <v>2787</v>
      </c>
      <c r="C714" t="s">
        <v>3043</v>
      </c>
      <c r="D714" t="s">
        <v>1795</v>
      </c>
      <c r="E714" s="258"/>
      <c r="F714" t="s">
        <v>4627</v>
      </c>
      <c r="G714" t="s">
        <v>3044</v>
      </c>
      <c r="H714" t="s">
        <v>1797</v>
      </c>
      <c r="I714">
        <v>666</v>
      </c>
      <c r="J714" t="s">
        <v>3045</v>
      </c>
      <c r="K714">
        <v>0</v>
      </c>
      <c r="L714" t="str">
        <f>CONCATENATE(hirdetett_kurzusok_tabla[[#This Row],[Hét típusa]],hirdetett_kurzusok_tabla[[#This Row],[Órarendi információ]])</f>
        <v>K:10:00-12:00(B tanterem II. (Magyar u.) (ÁB-1,5-112))</v>
      </c>
      <c r="M714" t="s">
        <v>1798</v>
      </c>
      <c r="N714" t="s">
        <v>1798</v>
      </c>
      <c r="Q714">
        <v>44700.473634258997</v>
      </c>
      <c r="R714" t="s">
        <v>3737</v>
      </c>
      <c r="S714" t="s">
        <v>3322</v>
      </c>
      <c r="T714" t="s">
        <v>3330</v>
      </c>
      <c r="U714" t="s">
        <v>3323</v>
      </c>
      <c r="V714" t="s">
        <v>4394</v>
      </c>
      <c r="W714" t="s">
        <v>3326</v>
      </c>
      <c r="Y714">
        <v>0</v>
      </c>
    </row>
    <row r="715" spans="1:25" x14ac:dyDescent="0.25">
      <c r="A715">
        <f>1*hirdetett_kurzusok_tabla[[#This Row],[Órarendi igények]]</f>
        <v>685</v>
      </c>
      <c r="B715" t="s">
        <v>2787</v>
      </c>
      <c r="C715" t="s">
        <v>2882</v>
      </c>
      <c r="D715" t="s">
        <v>1795</v>
      </c>
      <c r="F715" t="s">
        <v>4593</v>
      </c>
      <c r="G715" t="s">
        <v>2883</v>
      </c>
      <c r="H715" t="s">
        <v>1797</v>
      </c>
      <c r="I715">
        <v>666</v>
      </c>
      <c r="J715" t="s">
        <v>2884</v>
      </c>
      <c r="K715">
        <v>0</v>
      </c>
      <c r="L715" t="str">
        <f>CONCATENATE(hirdetett_kurzusok_tabla[[#This Row],[Hét típusa]],hirdetett_kurzusok_tabla[[#This Row],[Órarendi információ]])</f>
        <v>H:10:00-12:00(B tanterem II. (Magyar u.) (ÁB-1,5-112))</v>
      </c>
      <c r="M715" t="s">
        <v>1798</v>
      </c>
      <c r="N715" t="s">
        <v>1798</v>
      </c>
      <c r="Q715">
        <v>44699.740972222004</v>
      </c>
      <c r="R715" t="s">
        <v>1629</v>
      </c>
      <c r="S715" t="s">
        <v>3333</v>
      </c>
      <c r="T715" t="s">
        <v>3330</v>
      </c>
      <c r="U715" t="s">
        <v>3323</v>
      </c>
      <c r="V715" t="s">
        <v>4394</v>
      </c>
      <c r="W715" t="s">
        <v>3326</v>
      </c>
      <c r="Y715">
        <v>0</v>
      </c>
    </row>
    <row r="716" spans="1:25" x14ac:dyDescent="0.25">
      <c r="A716">
        <f>1*hirdetett_kurzusok_tabla[[#This Row],[Órarendi igények]]</f>
        <v>686</v>
      </c>
      <c r="B716" t="s">
        <v>2787</v>
      </c>
      <c r="C716" t="s">
        <v>3221</v>
      </c>
      <c r="D716" t="s">
        <v>3012</v>
      </c>
      <c r="E716" s="258"/>
      <c r="F716" t="s">
        <v>5112</v>
      </c>
      <c r="G716" t="s">
        <v>3222</v>
      </c>
      <c r="H716" t="s">
        <v>1797</v>
      </c>
      <c r="I716">
        <v>15</v>
      </c>
      <c r="J716" t="s">
        <v>876</v>
      </c>
      <c r="K716">
        <v>0</v>
      </c>
      <c r="L716" t="str">
        <f>CONCATENATE(hirdetett_kurzusok_tabla[[#This Row],[Hét típusa]],hirdetett_kurzusok_tabla[[#This Row],[Órarendi információ]])</f>
        <v>K:10:00-12:00( 305-ös B/13 Gyakorló (ÁB-3-305-01-11))</v>
      </c>
      <c r="M716" t="s">
        <v>1798</v>
      </c>
      <c r="N716" t="s">
        <v>1798</v>
      </c>
      <c r="Q716">
        <v>44701.490520833002</v>
      </c>
      <c r="R716" t="s">
        <v>3547</v>
      </c>
      <c r="S716" t="s">
        <v>3322</v>
      </c>
      <c r="T716" t="s">
        <v>3330</v>
      </c>
      <c r="U716" t="s">
        <v>3323</v>
      </c>
      <c r="V716" t="s">
        <v>5101</v>
      </c>
      <c r="W716" t="s">
        <v>3326</v>
      </c>
      <c r="Y716">
        <v>0</v>
      </c>
    </row>
    <row r="717" spans="1:25" x14ac:dyDescent="0.25">
      <c r="A717">
        <f>1*hirdetett_kurzusok_tabla[[#This Row],[Órarendi igények]]</f>
        <v>687</v>
      </c>
      <c r="B717" t="s">
        <v>2787</v>
      </c>
      <c r="C717" t="s">
        <v>3223</v>
      </c>
      <c r="D717" t="s">
        <v>3207</v>
      </c>
      <c r="E717" s="258"/>
      <c r="F717" t="s">
        <v>4856</v>
      </c>
      <c r="G717" t="s">
        <v>3224</v>
      </c>
      <c r="H717" t="s">
        <v>1797</v>
      </c>
      <c r="I717">
        <v>15</v>
      </c>
      <c r="J717" t="s">
        <v>770</v>
      </c>
      <c r="K717">
        <v>0</v>
      </c>
      <c r="L717" t="str">
        <f>CONCATENATE(hirdetett_kurzusok_tabla[[#This Row],[Hét típusa]],hirdetett_kurzusok_tabla[[#This Row],[Órarendi információ]])</f>
        <v>K:16:00-18:00(Egyetem tér 1-3. IV. emelet 604. Informatikai labor 02. (ÁA-4-604-01-16))</v>
      </c>
      <c r="M717" t="s">
        <v>1798</v>
      </c>
      <c r="N717" t="s">
        <v>1798</v>
      </c>
      <c r="Q717">
        <v>44701.543148147997</v>
      </c>
      <c r="R717" t="s">
        <v>1634</v>
      </c>
      <c r="S717" t="s">
        <v>3322</v>
      </c>
      <c r="T717" t="s">
        <v>3350</v>
      </c>
      <c r="U717" t="s">
        <v>4016</v>
      </c>
      <c r="V717" t="s">
        <v>4041</v>
      </c>
      <c r="W717" t="s">
        <v>3326</v>
      </c>
      <c r="Y717">
        <v>0</v>
      </c>
    </row>
    <row r="718" spans="1:25" x14ac:dyDescent="0.25">
      <c r="A718">
        <f>1*hirdetett_kurzusok_tabla[[#This Row],[Órarendi igények]]</f>
        <v>688</v>
      </c>
      <c r="B718" t="s">
        <v>2787</v>
      </c>
      <c r="C718" t="s">
        <v>2949</v>
      </c>
      <c r="D718" t="s">
        <v>2947</v>
      </c>
      <c r="F718" t="s">
        <v>4634</v>
      </c>
      <c r="G718" t="s">
        <v>2950</v>
      </c>
      <c r="H718" t="s">
        <v>1871</v>
      </c>
      <c r="I718">
        <v>0</v>
      </c>
      <c r="J718" t="s">
        <v>986</v>
      </c>
      <c r="K718">
        <v>0</v>
      </c>
      <c r="L718" t="str">
        <f>CONCATENATE(hirdetett_kurzusok_tabla[[#This Row],[Hét típusa]],hirdetett_kurzusok_tabla[[#This Row],[Órarendi információ]])</f>
        <v>K:12:00-14:00(B gyakorló 07. (Kecskeméti u.) (ÁB-2-204-01-11))</v>
      </c>
      <c r="M718" t="s">
        <v>1798</v>
      </c>
      <c r="N718" t="s">
        <v>1798</v>
      </c>
      <c r="Q718">
        <v>44700.543067129998</v>
      </c>
      <c r="R718" t="s">
        <v>3647</v>
      </c>
      <c r="S718" t="s">
        <v>3322</v>
      </c>
      <c r="T718" t="s">
        <v>3323</v>
      </c>
      <c r="U718" t="s">
        <v>3324</v>
      </c>
      <c r="V718" t="s">
        <v>4373</v>
      </c>
      <c r="W718" t="s">
        <v>3326</v>
      </c>
      <c r="Y718">
        <v>0</v>
      </c>
    </row>
    <row r="719" spans="1:25" x14ac:dyDescent="0.25">
      <c r="A719">
        <f>1*hirdetett_kurzusok_tabla[[#This Row],[Órarendi igények]]</f>
        <v>689</v>
      </c>
      <c r="B719" t="s">
        <v>2787</v>
      </c>
      <c r="C719" t="s">
        <v>3273</v>
      </c>
      <c r="D719" t="s">
        <v>3207</v>
      </c>
      <c r="E719" s="258"/>
      <c r="F719" t="s">
        <v>5158</v>
      </c>
      <c r="G719" t="s">
        <v>3274</v>
      </c>
      <c r="H719" t="s">
        <v>1797</v>
      </c>
      <c r="I719">
        <v>20</v>
      </c>
      <c r="J719" t="s">
        <v>1625</v>
      </c>
      <c r="K719">
        <v>0</v>
      </c>
      <c r="L719" t="str">
        <f>CONCATENATE(hirdetett_kurzusok_tabla[[#This Row],[Hét típusa]],hirdetett_kurzusok_tabla[[#This Row],[Órarendi információ]])</f>
        <v>SZE:18:00-20:00(212-es B gyakorló 10. (Kecskeméti u.) (ÁB-2-212-01-11))</v>
      </c>
      <c r="M719" t="s">
        <v>1798</v>
      </c>
      <c r="N719" t="s">
        <v>1798</v>
      </c>
      <c r="Q719">
        <v>44701.654791667002</v>
      </c>
      <c r="R719" t="s">
        <v>1627</v>
      </c>
      <c r="S719" t="s">
        <v>3329</v>
      </c>
      <c r="T719" t="s">
        <v>4016</v>
      </c>
      <c r="U719" t="s">
        <v>4026</v>
      </c>
      <c r="V719" t="s">
        <v>5119</v>
      </c>
      <c r="W719" t="s">
        <v>3326</v>
      </c>
      <c r="Y719">
        <v>0</v>
      </c>
    </row>
    <row r="720" spans="1:25" x14ac:dyDescent="0.25">
      <c r="A720">
        <f>1*hirdetett_kurzusok_tabla[[#This Row],[Órarendi igények]]</f>
        <v>690</v>
      </c>
      <c r="B720" t="s">
        <v>2787</v>
      </c>
      <c r="C720" t="s">
        <v>3066</v>
      </c>
      <c r="D720" t="s">
        <v>2947</v>
      </c>
      <c r="E720" s="258"/>
      <c r="G720" t="s">
        <v>3067</v>
      </c>
      <c r="H720" t="s">
        <v>1871</v>
      </c>
      <c r="I720">
        <v>0</v>
      </c>
      <c r="J720" t="s">
        <v>771</v>
      </c>
      <c r="K720">
        <v>0</v>
      </c>
      <c r="L720" t="s">
        <v>1798</v>
      </c>
      <c r="M720" t="s">
        <v>1798</v>
      </c>
      <c r="N720" t="s">
        <v>1798</v>
      </c>
      <c r="Q720">
        <v>44700.529872685001</v>
      </c>
      <c r="Y720">
        <v>0</v>
      </c>
    </row>
    <row r="721" spans="1:25" x14ac:dyDescent="0.25">
      <c r="A721">
        <f>1*hirdetett_kurzusok_tabla[[#This Row],[Órarendi igények]]</f>
        <v>691</v>
      </c>
      <c r="B721" t="s">
        <v>2787</v>
      </c>
      <c r="C721" t="s">
        <v>3217</v>
      </c>
      <c r="D721" t="s">
        <v>3207</v>
      </c>
      <c r="E721" s="258"/>
      <c r="F721" t="s">
        <v>4844</v>
      </c>
      <c r="G721" t="s">
        <v>3218</v>
      </c>
      <c r="H721" t="s">
        <v>1797</v>
      </c>
      <c r="I721">
        <v>20</v>
      </c>
      <c r="J721" t="s">
        <v>772</v>
      </c>
      <c r="K721">
        <v>0</v>
      </c>
      <c r="L721" t="str">
        <f>CONCATENATE(hirdetett_kurzusok_tabla[[#This Row],[Hét típusa]],hirdetett_kurzusok_tabla[[#This Row],[Órarendi információ]])</f>
        <v>K:16:00-18:00(Egyetem tér 1-3. IV. emelet 602. A/13 gyakorló (ÁA-4-602-01-12))</v>
      </c>
      <c r="M721" t="s">
        <v>1798</v>
      </c>
      <c r="N721" t="s">
        <v>1798</v>
      </c>
      <c r="P721" t="s">
        <v>3466</v>
      </c>
      <c r="Q721">
        <v>44701.568553240999</v>
      </c>
      <c r="R721" t="s">
        <v>3470</v>
      </c>
      <c r="S721" t="s">
        <v>3322</v>
      </c>
      <c r="T721" t="s">
        <v>3350</v>
      </c>
      <c r="U721" t="s">
        <v>4016</v>
      </c>
      <c r="V721" t="s">
        <v>4480</v>
      </c>
      <c r="W721" t="s">
        <v>3326</v>
      </c>
      <c r="Y721">
        <v>0</v>
      </c>
    </row>
    <row r="722" spans="1:25" x14ac:dyDescent="0.25">
      <c r="A722">
        <f>1*hirdetett_kurzusok_tabla[[#This Row],[Órarendi igények]]</f>
        <v>692</v>
      </c>
      <c r="B722" t="s">
        <v>2787</v>
      </c>
      <c r="C722" t="s">
        <v>2855</v>
      </c>
      <c r="D722" t="s">
        <v>1795</v>
      </c>
      <c r="E722" s="258"/>
      <c r="F722" t="s">
        <v>4578</v>
      </c>
      <c r="G722" t="s">
        <v>2856</v>
      </c>
      <c r="H722" t="s">
        <v>1797</v>
      </c>
      <c r="I722">
        <v>666</v>
      </c>
      <c r="J722" t="s">
        <v>2857</v>
      </c>
      <c r="K722">
        <v>0</v>
      </c>
      <c r="L722" t="str">
        <f>CONCATENATE(hirdetett_kurzusok_tabla[[#This Row],[Hét típusa]],hirdetett_kurzusok_tabla[[#This Row],[Órarendi információ]])</f>
        <v>CS:10:00-12:00(Magyar u. Földszint B I. tanterem (ÁB-0-715-01-11))</v>
      </c>
      <c r="M722" t="s">
        <v>1798</v>
      </c>
      <c r="N722" t="s">
        <v>1798</v>
      </c>
      <c r="Q722">
        <v>44699.742523148001</v>
      </c>
      <c r="R722" t="s">
        <v>1581</v>
      </c>
      <c r="S722" t="s">
        <v>3339</v>
      </c>
      <c r="T722" t="s">
        <v>3330</v>
      </c>
      <c r="U722" t="s">
        <v>3323</v>
      </c>
      <c r="V722" t="s">
        <v>4413</v>
      </c>
      <c r="W722" t="s">
        <v>3326</v>
      </c>
      <c r="Y722">
        <v>0</v>
      </c>
    </row>
    <row r="723" spans="1:25" x14ac:dyDescent="0.25">
      <c r="A723">
        <f>1*hirdetett_kurzusok_tabla[[#This Row],[Órarendi igények]]</f>
        <v>693</v>
      </c>
      <c r="B723" t="s">
        <v>2787</v>
      </c>
      <c r="C723" t="s">
        <v>3265</v>
      </c>
      <c r="D723" t="s">
        <v>3207</v>
      </c>
      <c r="E723" s="258"/>
      <c r="F723" t="s">
        <v>4840</v>
      </c>
      <c r="G723" t="s">
        <v>3266</v>
      </c>
      <c r="H723" t="s">
        <v>1797</v>
      </c>
      <c r="I723">
        <v>15</v>
      </c>
      <c r="J723" t="s">
        <v>884</v>
      </c>
      <c r="K723">
        <v>0</v>
      </c>
      <c r="L723" t="str">
        <f>CONCATENATE(hirdetett_kurzusok_tabla[[#This Row],[Hét típusa]],hirdetett_kurzusok_tabla[[#This Row],[Órarendi információ]])</f>
        <v>K:10:00-12:00(Egyetem tér 1-3. I. emelet 106. I. tanterem (Somló auditórium) (ÁA-1-106-01-11))</v>
      </c>
      <c r="M723" t="s">
        <v>1798</v>
      </c>
      <c r="N723" t="s">
        <v>1798</v>
      </c>
      <c r="Q723">
        <v>44701.569664351999</v>
      </c>
      <c r="R723" t="s">
        <v>1576</v>
      </c>
      <c r="S723" t="s">
        <v>3322</v>
      </c>
      <c r="T723" t="s">
        <v>3330</v>
      </c>
      <c r="U723" t="s">
        <v>3323</v>
      </c>
      <c r="V723" t="s">
        <v>4409</v>
      </c>
      <c r="W723" t="s">
        <v>3326</v>
      </c>
      <c r="Y723">
        <v>0</v>
      </c>
    </row>
    <row r="724" spans="1:25" x14ac:dyDescent="0.25">
      <c r="A724">
        <f>1*hirdetett_kurzusok_tabla[[#This Row],[Órarendi igények]]</f>
        <v>694</v>
      </c>
      <c r="B724" t="s">
        <v>2787</v>
      </c>
      <c r="C724" t="s">
        <v>3143</v>
      </c>
      <c r="D724" t="s">
        <v>1795</v>
      </c>
      <c r="E724" s="258"/>
      <c r="F724" t="s">
        <v>4645</v>
      </c>
      <c r="G724" t="s">
        <v>1669</v>
      </c>
      <c r="H724" t="s">
        <v>1797</v>
      </c>
      <c r="I724">
        <v>666</v>
      </c>
      <c r="J724" t="s">
        <v>3144</v>
      </c>
      <c r="K724">
        <v>0</v>
      </c>
      <c r="L724" t="str">
        <f>CONCATENATE(hirdetett_kurzusok_tabla[[#This Row],[Hét típusa]],hirdetett_kurzusok_tabla[[#This Row],[Órarendi információ]])</f>
        <v>SZE:08:00-10:00(Egyetem tér 1-3. I. emelet 111. III. tanterem (Récsi auditórium) (ÁA-1-111-01-11))</v>
      </c>
      <c r="M724" t="s">
        <v>1798</v>
      </c>
      <c r="N724" t="s">
        <v>1798</v>
      </c>
      <c r="Q724">
        <v>44700.474432870004</v>
      </c>
      <c r="R724" t="s">
        <v>3744</v>
      </c>
      <c r="S724" t="s">
        <v>3329</v>
      </c>
      <c r="T724" t="s">
        <v>3374</v>
      </c>
      <c r="U724" t="s">
        <v>3330</v>
      </c>
      <c r="V724" t="s">
        <v>4231</v>
      </c>
      <c r="W724" t="s">
        <v>3326</v>
      </c>
      <c r="Y724">
        <v>0</v>
      </c>
    </row>
    <row r="725" spans="1:25" x14ac:dyDescent="0.25">
      <c r="A725">
        <f>1*hirdetett_kurzusok_tabla[[#This Row],[Órarendi igények]]</f>
        <v>695</v>
      </c>
      <c r="B725" t="s">
        <v>2787</v>
      </c>
      <c r="C725" t="s">
        <v>3212</v>
      </c>
      <c r="D725" t="s">
        <v>3207</v>
      </c>
      <c r="E725" s="258"/>
      <c r="F725" t="s">
        <v>5172</v>
      </c>
      <c r="G725" t="s">
        <v>3213</v>
      </c>
      <c r="H725" t="s">
        <v>1797</v>
      </c>
      <c r="I725">
        <v>20</v>
      </c>
      <c r="J725" t="s">
        <v>3214</v>
      </c>
      <c r="K725">
        <v>0</v>
      </c>
      <c r="L725" t="str">
        <f>CONCATENATE(hirdetett_kurzusok_tabla[[#This Row],[Hét típusa]],hirdetett_kurzusok_tabla[[#This Row],[Órarendi információ]])</f>
        <v>K:12:00-14:00(202-es B gyakorló 06. (Kecskeméti u.) (ÁB-2-202-01-12))</v>
      </c>
      <c r="M725" t="s">
        <v>1798</v>
      </c>
      <c r="N725" t="s">
        <v>1798</v>
      </c>
      <c r="Q725">
        <v>44701.532743055999</v>
      </c>
      <c r="R725" t="s">
        <v>4108</v>
      </c>
      <c r="S725" t="s">
        <v>3322</v>
      </c>
      <c r="T725" t="s">
        <v>3323</v>
      </c>
      <c r="U725" t="s">
        <v>3324</v>
      </c>
      <c r="V725" t="s">
        <v>5078</v>
      </c>
      <c r="W725" t="s">
        <v>3326</v>
      </c>
      <c r="Y725">
        <v>0</v>
      </c>
    </row>
    <row r="726" spans="1:25" x14ac:dyDescent="0.25">
      <c r="A726">
        <f>1*hirdetett_kurzusok_tabla[[#This Row],[Órarendi igények]]</f>
        <v>696</v>
      </c>
      <c r="B726" t="s">
        <v>2787</v>
      </c>
      <c r="C726" t="s">
        <v>3253</v>
      </c>
      <c r="D726" t="s">
        <v>3207</v>
      </c>
      <c r="E726" s="258"/>
      <c r="F726" t="s">
        <v>4782</v>
      </c>
      <c r="G726" t="s">
        <v>3254</v>
      </c>
      <c r="H726" t="s">
        <v>1797</v>
      </c>
      <c r="I726">
        <v>20</v>
      </c>
      <c r="J726" t="s">
        <v>3255</v>
      </c>
      <c r="K726">
        <v>0</v>
      </c>
      <c r="L726" t="str">
        <f>CONCATENATE(hirdetett_kurzusok_tabla[[#This Row],[Hét típusa]],hirdetett_kurzusok_tabla[[#This Row],[Órarendi információ]])</f>
        <v>CS:16:00-18:00(Egyetem tér 1-3. IV. emelet 602. A/13 gyakorló (ÁA-4-602-01-12))</v>
      </c>
      <c r="M726" t="s">
        <v>1798</v>
      </c>
      <c r="N726" t="s">
        <v>1798</v>
      </c>
      <c r="P726" t="s">
        <v>3635</v>
      </c>
      <c r="Q726">
        <v>44701.521990740999</v>
      </c>
      <c r="R726" t="s">
        <v>3636</v>
      </c>
      <c r="S726" t="s">
        <v>3339</v>
      </c>
      <c r="T726" t="s">
        <v>3350</v>
      </c>
      <c r="U726" t="s">
        <v>4016</v>
      </c>
      <c r="V726" t="s">
        <v>4480</v>
      </c>
      <c r="W726" t="s">
        <v>3326</v>
      </c>
      <c r="Y726">
        <v>0</v>
      </c>
    </row>
    <row r="727" spans="1:25" x14ac:dyDescent="0.25">
      <c r="A727">
        <f>1*hirdetett_kurzusok_tabla[[#This Row],[Órarendi igények]]</f>
        <v>697</v>
      </c>
      <c r="B727" t="s">
        <v>2787</v>
      </c>
      <c r="C727" t="s">
        <v>2863</v>
      </c>
      <c r="D727" t="s">
        <v>1795</v>
      </c>
      <c r="E727" s="258"/>
      <c r="F727" t="s">
        <v>4644</v>
      </c>
      <c r="G727" t="s">
        <v>2864</v>
      </c>
      <c r="H727" t="s">
        <v>1797</v>
      </c>
      <c r="I727">
        <v>666</v>
      </c>
      <c r="J727" t="s">
        <v>742</v>
      </c>
      <c r="K727">
        <v>0</v>
      </c>
      <c r="L727" t="str">
        <f>CONCATENATE(hirdetett_kurzusok_tabla[[#This Row],[Hét típusa]],hirdetett_kurzusok_tabla[[#This Row],[Órarendi információ]])</f>
        <v>SZE:16:00-18:00(Egyetem tér 1-3. I. emelet 106. I. tanterem (Somló auditórium) (ÁA-1-106-01-11))</v>
      </c>
      <c r="M727" t="s">
        <v>1798</v>
      </c>
      <c r="N727" t="s">
        <v>1798</v>
      </c>
      <c r="Q727">
        <v>44699.744016204</v>
      </c>
      <c r="R727" t="s">
        <v>3729</v>
      </c>
      <c r="S727" t="s">
        <v>3329</v>
      </c>
      <c r="T727" t="s">
        <v>3350</v>
      </c>
      <c r="U727" t="s">
        <v>4016</v>
      </c>
      <c r="V727" t="s">
        <v>4409</v>
      </c>
      <c r="W727" t="s">
        <v>3326</v>
      </c>
      <c r="Y727">
        <v>0</v>
      </c>
    </row>
    <row r="728" spans="1:25" x14ac:dyDescent="0.25">
      <c r="A728">
        <f>1*hirdetett_kurzusok_tabla[[#This Row],[Órarendi igények]]</f>
        <v>698</v>
      </c>
      <c r="B728" t="s">
        <v>2787</v>
      </c>
      <c r="C728" t="s">
        <v>3277</v>
      </c>
      <c r="D728" t="s">
        <v>3207</v>
      </c>
      <c r="E728" s="258"/>
      <c r="F728" t="s">
        <v>4805</v>
      </c>
      <c r="G728" t="s">
        <v>3278</v>
      </c>
      <c r="H728" t="s">
        <v>1797</v>
      </c>
      <c r="I728">
        <v>20</v>
      </c>
      <c r="J728" t="s">
        <v>775</v>
      </c>
      <c r="K728">
        <v>0</v>
      </c>
      <c r="L728" t="str">
        <f>CONCATENATE(hirdetett_kurzusok_tabla[[#This Row],[Hét típusa]],hirdetett_kurzusok_tabla[[#This Row],[Órarendi információ]])</f>
        <v>CS:16:00-18:00(Egyetem tér 1-3. III. emelet 324. A/12 gyakorló (ÁA-3-324-01-12))</v>
      </c>
      <c r="M728" t="s">
        <v>1798</v>
      </c>
      <c r="N728" t="s">
        <v>1798</v>
      </c>
      <c r="Q728">
        <v>44701.544722222003</v>
      </c>
      <c r="R728" t="s">
        <v>3468</v>
      </c>
      <c r="S728" t="s">
        <v>3339</v>
      </c>
      <c r="T728" t="s">
        <v>3350</v>
      </c>
      <c r="U728" t="s">
        <v>4016</v>
      </c>
      <c r="V728" t="s">
        <v>4402</v>
      </c>
      <c r="W728" t="s">
        <v>3326</v>
      </c>
      <c r="Y728">
        <v>0</v>
      </c>
    </row>
    <row r="729" spans="1:25" x14ac:dyDescent="0.25">
      <c r="A729">
        <f>1*hirdetett_kurzusok_tabla[[#This Row],[Órarendi igények]]</f>
        <v>699</v>
      </c>
      <c r="B729" t="s">
        <v>2787</v>
      </c>
      <c r="C729" t="s">
        <v>2915</v>
      </c>
      <c r="D729" t="s">
        <v>1795</v>
      </c>
      <c r="E729" s="258"/>
      <c r="F729" t="s">
        <v>4600</v>
      </c>
      <c r="G729" t="s">
        <v>2916</v>
      </c>
      <c r="H729" t="s">
        <v>1797</v>
      </c>
      <c r="I729">
        <v>666</v>
      </c>
      <c r="J729" t="s">
        <v>2917</v>
      </c>
      <c r="K729">
        <v>0</v>
      </c>
      <c r="L729" t="str">
        <f>CONCATENATE(hirdetett_kurzusok_tabla[[#This Row],[Hét típusa]],hirdetett_kurzusok_tabla[[#This Row],[Órarendi információ]])</f>
        <v>H:16:00-18:00(Egyetem tér 1-3. I. emelet 106. I. tanterem (Somló auditórium) (ÁA-1-106-01-11))</v>
      </c>
      <c r="M729" t="s">
        <v>1798</v>
      </c>
      <c r="N729" t="s">
        <v>1798</v>
      </c>
      <c r="Q729">
        <v>44699.744756943997</v>
      </c>
      <c r="R729" t="s">
        <v>3716</v>
      </c>
      <c r="S729" t="s">
        <v>3333</v>
      </c>
      <c r="T729" t="s">
        <v>3350</v>
      </c>
      <c r="U729" t="s">
        <v>4016</v>
      </c>
      <c r="V729" t="s">
        <v>4409</v>
      </c>
      <c r="W729" t="s">
        <v>3326</v>
      </c>
      <c r="Y729">
        <v>0</v>
      </c>
    </row>
    <row r="730" spans="1:25" x14ac:dyDescent="0.25">
      <c r="A730">
        <f>1*hirdetett_kurzusok_tabla[[#This Row],[Órarendi igények]]</f>
        <v>700</v>
      </c>
      <c r="B730" t="s">
        <v>2787</v>
      </c>
      <c r="C730" t="s">
        <v>3002</v>
      </c>
      <c r="D730" t="s">
        <v>1869</v>
      </c>
      <c r="F730" t="s">
        <v>4585</v>
      </c>
      <c r="G730" t="s">
        <v>3003</v>
      </c>
      <c r="H730" t="s">
        <v>1871</v>
      </c>
      <c r="I730">
        <v>0</v>
      </c>
      <c r="J730" t="s">
        <v>3004</v>
      </c>
      <c r="K730">
        <v>0</v>
      </c>
      <c r="L730" t="str">
        <f>CONCATENATE(hirdetett_kurzusok_tabla[[#This Row],[Hét típusa]],hirdetett_kurzusok_tabla[[#This Row],[Órarendi információ]])</f>
        <v>CS:08:00-10:00(B gyakorló 19. (Magyar u.) (ÁB-2,5-321))</v>
      </c>
      <c r="M730" t="s">
        <v>1798</v>
      </c>
      <c r="N730" t="s">
        <v>1798</v>
      </c>
      <c r="Q730">
        <v>44700.514317130001</v>
      </c>
      <c r="R730" t="s">
        <v>3745</v>
      </c>
      <c r="S730" t="s">
        <v>3339</v>
      </c>
      <c r="T730" t="s">
        <v>3374</v>
      </c>
      <c r="U730" t="s">
        <v>3330</v>
      </c>
      <c r="V730" t="s">
        <v>4021</v>
      </c>
      <c r="W730" t="s">
        <v>3326</v>
      </c>
      <c r="Y730">
        <v>0</v>
      </c>
    </row>
    <row r="731" spans="1:25" x14ac:dyDescent="0.25">
      <c r="A731">
        <f>1*hirdetett_kurzusok_tabla[[#This Row],[Órarendi igények]]</f>
        <v>701</v>
      </c>
      <c r="B731" t="s">
        <v>2787</v>
      </c>
      <c r="C731" t="s">
        <v>3184</v>
      </c>
      <c r="D731" t="s">
        <v>1948</v>
      </c>
      <c r="E731" s="258"/>
      <c r="F731" t="s">
        <v>4613</v>
      </c>
      <c r="G731" t="s">
        <v>3003</v>
      </c>
      <c r="H731" t="s">
        <v>1871</v>
      </c>
      <c r="I731">
        <v>0</v>
      </c>
      <c r="J731" t="s">
        <v>3004</v>
      </c>
      <c r="K731">
        <v>0</v>
      </c>
      <c r="L731" t="str">
        <f>CONCATENATE(hirdetett_kurzusok_tabla[[#This Row],[Hét típusa]],hirdetett_kurzusok_tabla[[#This Row],[Órarendi információ]])</f>
        <v>H:14:00-16:00(Egyetem tér 1-3. III. emelet 324. A/11 gyakorló (ÁA-3-323-01-12))</v>
      </c>
      <c r="M731" t="s">
        <v>1798</v>
      </c>
      <c r="N731" t="s">
        <v>1798</v>
      </c>
      <c r="Q731">
        <v>44700.514548610998</v>
      </c>
      <c r="R731" t="s">
        <v>3526</v>
      </c>
      <c r="S731" t="s">
        <v>3333</v>
      </c>
      <c r="T731" t="s">
        <v>3324</v>
      </c>
      <c r="U731" t="s">
        <v>3350</v>
      </c>
      <c r="V731" t="s">
        <v>4614</v>
      </c>
      <c r="W731" t="s">
        <v>3326</v>
      </c>
      <c r="Y731">
        <v>0</v>
      </c>
    </row>
    <row r="732" spans="1:25" x14ac:dyDescent="0.25">
      <c r="A732">
        <f>1*hirdetett_kurzusok_tabla[[#This Row],[Órarendi igények]]</f>
        <v>702</v>
      </c>
      <c r="B732" t="s">
        <v>2787</v>
      </c>
      <c r="C732" t="s">
        <v>3095</v>
      </c>
      <c r="D732" t="s">
        <v>1928</v>
      </c>
      <c r="F732" t="s">
        <v>4657</v>
      </c>
      <c r="G732" t="s">
        <v>3003</v>
      </c>
      <c r="H732" t="s">
        <v>1871</v>
      </c>
      <c r="I732">
        <v>0</v>
      </c>
      <c r="J732" t="s">
        <v>3004</v>
      </c>
      <c r="K732">
        <v>0</v>
      </c>
      <c r="L732" t="str">
        <f>CONCATENATE(hirdetett_kurzusok_tabla[[#This Row],[Hét típusa]],hirdetett_kurzusok_tabla[[#This Row],[Órarendi információ]])</f>
        <v>SZE:18:00-20:00(Egyetem tér 1-3. III. emelet 306. IX. tanterem (Grosschmid auditórium) (ÁA-3-306-...</v>
      </c>
      <c r="M732" t="s">
        <v>1798</v>
      </c>
      <c r="N732" t="s">
        <v>1798</v>
      </c>
      <c r="Q732">
        <v>44700.514548610998</v>
      </c>
      <c r="R732" t="s">
        <v>3647</v>
      </c>
      <c r="S732" t="s">
        <v>3329</v>
      </c>
      <c r="T732" t="s">
        <v>4016</v>
      </c>
      <c r="U732" t="s">
        <v>4026</v>
      </c>
      <c r="V732" t="s">
        <v>4506</v>
      </c>
      <c r="W732" t="s">
        <v>3326</v>
      </c>
      <c r="Y732">
        <v>0</v>
      </c>
    </row>
    <row r="733" spans="1:25" x14ac:dyDescent="0.25">
      <c r="A733">
        <f>1*hirdetett_kurzusok_tabla[[#This Row],[Órarendi igények]]</f>
        <v>703</v>
      </c>
      <c r="B733" t="s">
        <v>2787</v>
      </c>
      <c r="C733" t="s">
        <v>3065</v>
      </c>
      <c r="D733" t="s">
        <v>1873</v>
      </c>
      <c r="F733" t="s">
        <v>4615</v>
      </c>
      <c r="G733" t="s">
        <v>3003</v>
      </c>
      <c r="H733" t="s">
        <v>1871</v>
      </c>
      <c r="I733">
        <v>0</v>
      </c>
      <c r="J733" t="s">
        <v>3004</v>
      </c>
      <c r="K733">
        <v>0</v>
      </c>
      <c r="L733" t="str">
        <f>CONCATENATE(hirdetett_kurzusok_tabla[[#This Row],[Hét típusa]],hirdetett_kurzusok_tabla[[#This Row],[Órarendi információ]])</f>
        <v>H:14:00-16:00(Egyetem tér 1-3. III. emelet 318. A/10 gyakorló (ÁA-3-318-01-12))</v>
      </c>
      <c r="M733" t="s">
        <v>1798</v>
      </c>
      <c r="N733" t="s">
        <v>1798</v>
      </c>
      <c r="Q733">
        <v>44700.514548610998</v>
      </c>
      <c r="R733" t="s">
        <v>1591</v>
      </c>
      <c r="S733" t="s">
        <v>3333</v>
      </c>
      <c r="T733" t="s">
        <v>3324</v>
      </c>
      <c r="U733" t="s">
        <v>3350</v>
      </c>
      <c r="V733" t="s">
        <v>4533</v>
      </c>
      <c r="W733" t="s">
        <v>3326</v>
      </c>
      <c r="Y733">
        <v>0</v>
      </c>
    </row>
    <row r="734" spans="1:25" x14ac:dyDescent="0.25">
      <c r="A734">
        <f>1*hirdetett_kurzusok_tabla[[#This Row],[Órarendi igények]]</f>
        <v>704</v>
      </c>
      <c r="B734" t="s">
        <v>2787</v>
      </c>
      <c r="C734" t="s">
        <v>3250</v>
      </c>
      <c r="D734" t="s">
        <v>3207</v>
      </c>
      <c r="F734" t="s">
        <v>4822</v>
      </c>
      <c r="G734" t="s">
        <v>3251</v>
      </c>
      <c r="H734" t="s">
        <v>1797</v>
      </c>
      <c r="I734">
        <v>15</v>
      </c>
      <c r="J734" t="s">
        <v>3252</v>
      </c>
      <c r="K734">
        <v>0</v>
      </c>
      <c r="L734" t="str">
        <f>CONCATENATE(hirdetett_kurzusok_tabla[[#This Row],[Hét típusa]],hirdetett_kurzusok_tabla[[#This Row],[Órarendi információ]])</f>
        <v>K:18:00-20:00(Egyetem tér 1-3. IV. emelet 603. A/14 gyakorló (Multimédiás tárgyaló) (ÁA-4-603-01-...</v>
      </c>
      <c r="M734" t="s">
        <v>1798</v>
      </c>
      <c r="N734" t="s">
        <v>1798</v>
      </c>
      <c r="Q734">
        <v>44701.566157407004</v>
      </c>
      <c r="R734" t="s">
        <v>1650</v>
      </c>
      <c r="S734" t="s">
        <v>3322</v>
      </c>
      <c r="T734" t="s">
        <v>4016</v>
      </c>
      <c r="U734" t="s">
        <v>4026</v>
      </c>
      <c r="V734" t="s">
        <v>4036</v>
      </c>
      <c r="W734" t="s">
        <v>3326</v>
      </c>
      <c r="Y734">
        <v>0</v>
      </c>
    </row>
    <row r="735" spans="1:25" x14ac:dyDescent="0.25">
      <c r="A735">
        <f>1*hirdetett_kurzusok_tabla[[#This Row],[Órarendi igények]]</f>
        <v>705</v>
      </c>
      <c r="B735" t="s">
        <v>2787</v>
      </c>
      <c r="C735" t="s">
        <v>3206</v>
      </c>
      <c r="D735" t="s">
        <v>3207</v>
      </c>
      <c r="E735" s="258"/>
      <c r="G735" t="s">
        <v>3208</v>
      </c>
      <c r="H735" t="s">
        <v>1797</v>
      </c>
      <c r="I735">
        <v>20</v>
      </c>
      <c r="J735" t="s">
        <v>3209</v>
      </c>
      <c r="K735">
        <v>0</v>
      </c>
      <c r="L735" t="s">
        <v>1798</v>
      </c>
      <c r="M735" t="s">
        <v>1798</v>
      </c>
      <c r="N735" t="s">
        <v>1798</v>
      </c>
      <c r="Q735">
        <v>44701.664942130003</v>
      </c>
      <c r="R735" t="s">
        <v>3595</v>
      </c>
      <c r="Y735">
        <v>0</v>
      </c>
    </row>
    <row r="736" spans="1:25" x14ac:dyDescent="0.25">
      <c r="A736">
        <f>1*hirdetett_kurzusok_tabla[[#This Row],[Órarendi igények]]</f>
        <v>706</v>
      </c>
      <c r="B736" t="s">
        <v>2787</v>
      </c>
      <c r="C736" t="s">
        <v>2955</v>
      </c>
      <c r="D736" t="s">
        <v>1795</v>
      </c>
      <c r="E736" s="258"/>
      <c r="F736" t="s">
        <v>4624</v>
      </c>
      <c r="G736" t="s">
        <v>2796</v>
      </c>
      <c r="H736" t="s">
        <v>1797</v>
      </c>
      <c r="I736">
        <v>666</v>
      </c>
      <c r="J736" t="s">
        <v>744</v>
      </c>
      <c r="K736">
        <v>0</v>
      </c>
      <c r="L736" t="str">
        <f>CONCATENATE(hirdetett_kurzusok_tabla[[#This Row],[Hét típusa]],hirdetett_kurzusok_tabla[[#This Row],[Órarendi információ]])</f>
        <v>K:12:00-14:00(Magyar u. Földszint B I. tanterem (ÁB-0-715-01-11))</v>
      </c>
      <c r="M736" t="s">
        <v>1798</v>
      </c>
      <c r="N736" t="s">
        <v>1798</v>
      </c>
      <c r="Q736">
        <v>44699.745636574</v>
      </c>
      <c r="R736" t="s">
        <v>3637</v>
      </c>
      <c r="S736" t="s">
        <v>3322</v>
      </c>
      <c r="T736" t="s">
        <v>3323</v>
      </c>
      <c r="U736" t="s">
        <v>3324</v>
      </c>
      <c r="V736" t="s">
        <v>4413</v>
      </c>
      <c r="W736" t="s">
        <v>3326</v>
      </c>
      <c r="Y736">
        <v>0</v>
      </c>
    </row>
    <row r="737" spans="1:25" x14ac:dyDescent="0.25">
      <c r="A737">
        <f>1*hirdetett_kurzusok_tabla[[#This Row],[Órarendi igények]]</f>
        <v>707</v>
      </c>
      <c r="B737" t="s">
        <v>2787</v>
      </c>
      <c r="C737" t="s">
        <v>3281</v>
      </c>
      <c r="D737" t="s">
        <v>3207</v>
      </c>
      <c r="E737" s="258"/>
      <c r="F737" t="s">
        <v>5126</v>
      </c>
      <c r="G737" t="s">
        <v>3282</v>
      </c>
      <c r="H737" t="s">
        <v>1797</v>
      </c>
      <c r="I737">
        <v>25</v>
      </c>
      <c r="J737" t="s">
        <v>3283</v>
      </c>
      <c r="K737">
        <v>0</v>
      </c>
      <c r="L737" t="str">
        <f>CONCATENATE(hirdetett_kurzusok_tabla[[#This Row],[Hét típusa]],hirdetett_kurzusok_tabla[[#This Row],[Órarendi információ]])</f>
        <v>K:10:00-12:00(310-es B/15 Gyakorló (ÁB-3-310-01-12))</v>
      </c>
      <c r="M737" t="s">
        <v>1798</v>
      </c>
      <c r="N737" t="s">
        <v>1798</v>
      </c>
      <c r="P737" t="s">
        <v>3466</v>
      </c>
      <c r="Q737">
        <v>44701.561863426003</v>
      </c>
      <c r="R737" t="s">
        <v>3637</v>
      </c>
      <c r="S737" t="s">
        <v>3322</v>
      </c>
      <c r="T737" t="s">
        <v>3330</v>
      </c>
      <c r="U737" t="s">
        <v>3323</v>
      </c>
      <c r="V737" t="s">
        <v>5099</v>
      </c>
      <c r="W737" t="s">
        <v>3326</v>
      </c>
      <c r="Y737">
        <v>0</v>
      </c>
    </row>
    <row r="738" spans="1:25" x14ac:dyDescent="0.25">
      <c r="A738">
        <f>1*hirdetett_kurzusok_tabla[[#This Row],[Órarendi igények]]</f>
        <v>708</v>
      </c>
      <c r="B738" t="s">
        <v>2787</v>
      </c>
      <c r="C738" t="s">
        <v>3241</v>
      </c>
      <c r="D738" t="s">
        <v>3207</v>
      </c>
      <c r="E738" s="258"/>
      <c r="F738" t="s">
        <v>4848</v>
      </c>
      <c r="G738" t="s">
        <v>3242</v>
      </c>
      <c r="H738" t="s">
        <v>1797</v>
      </c>
      <c r="I738">
        <v>30</v>
      </c>
      <c r="J738" t="s">
        <v>3243</v>
      </c>
      <c r="K738">
        <v>0</v>
      </c>
      <c r="L738" t="str">
        <f>CONCATENATE(hirdetett_kurzusok_tabla[[#This Row],[Hét típusa]],hirdetett_kurzusok_tabla[[#This Row],[Órarendi információ]])</f>
        <v>CS:10:00-12:00(Egyetem tér 1-3. IV. emelet VIII. tanterem (Vécsey auditórium) (ÁA-4-503-01-11))</v>
      </c>
      <c r="M738" t="s">
        <v>1798</v>
      </c>
      <c r="N738" t="s">
        <v>1798</v>
      </c>
      <c r="P738" t="s">
        <v>3466</v>
      </c>
      <c r="Q738">
        <v>44701.665983796003</v>
      </c>
      <c r="R738" t="s">
        <v>4071</v>
      </c>
      <c r="S738" t="s">
        <v>3339</v>
      </c>
      <c r="T738" t="s">
        <v>3330</v>
      </c>
      <c r="U738" t="s">
        <v>3323</v>
      </c>
      <c r="V738" t="s">
        <v>4589</v>
      </c>
      <c r="W738" t="s">
        <v>3326</v>
      </c>
      <c r="Y738">
        <v>0</v>
      </c>
    </row>
    <row r="739" spans="1:25" x14ac:dyDescent="0.25">
      <c r="A739">
        <f>1*hirdetett_kurzusok_tabla[[#This Row],[Órarendi igények]]</f>
        <v>709</v>
      </c>
      <c r="B739" t="s">
        <v>2787</v>
      </c>
      <c r="C739" t="s">
        <v>3227</v>
      </c>
      <c r="D739" t="s">
        <v>3207</v>
      </c>
      <c r="E739" s="258"/>
      <c r="F739" t="s">
        <v>4854</v>
      </c>
      <c r="G739" t="s">
        <v>3228</v>
      </c>
      <c r="H739" t="s">
        <v>1797</v>
      </c>
      <c r="I739">
        <v>25</v>
      </c>
      <c r="J739" t="s">
        <v>1630</v>
      </c>
      <c r="K739">
        <v>0</v>
      </c>
      <c r="L739" t="str">
        <f>CONCATENATE(hirdetett_kurzusok_tabla[[#This Row],[Hét típusa]],hirdetett_kurzusok_tabla[[#This Row],[Órarendi információ]])</f>
        <v>CS:18:00-20:00(Magyar u. Földszint B I. tanterem (ÁB-0-715-01-11))</v>
      </c>
      <c r="M739" t="s">
        <v>1798</v>
      </c>
      <c r="N739" t="s">
        <v>1798</v>
      </c>
      <c r="Q739">
        <v>44701.667037036997</v>
      </c>
      <c r="R739" t="s">
        <v>4202</v>
      </c>
      <c r="S739" t="s">
        <v>3339</v>
      </c>
      <c r="T739" t="s">
        <v>4016</v>
      </c>
      <c r="U739" t="s">
        <v>4026</v>
      </c>
      <c r="V739" t="s">
        <v>4413</v>
      </c>
      <c r="W739" t="s">
        <v>3326</v>
      </c>
      <c r="Y739">
        <v>0</v>
      </c>
    </row>
    <row r="740" spans="1:25" x14ac:dyDescent="0.25">
      <c r="A740">
        <f>1*hirdetett_kurzusok_tabla[[#This Row],[Órarendi igények]]</f>
        <v>710</v>
      </c>
      <c r="B740" t="s">
        <v>2787</v>
      </c>
      <c r="C740" t="s">
        <v>3219</v>
      </c>
      <c r="D740" t="s">
        <v>3207</v>
      </c>
      <c r="E740" s="258"/>
      <c r="F740" t="s">
        <v>5133</v>
      </c>
      <c r="G740" t="s">
        <v>3220</v>
      </c>
      <c r="H740" t="s">
        <v>1797</v>
      </c>
      <c r="I740">
        <v>15</v>
      </c>
      <c r="J740" t="s">
        <v>1677</v>
      </c>
      <c r="K740">
        <v>0</v>
      </c>
      <c r="L740" t="str">
        <f>CONCATENATE(hirdetett_kurzusok_tabla[[#This Row],[Hét típusa]],hirdetett_kurzusok_tabla[[#This Row],[Órarendi információ]])</f>
        <v>P:14:00-16:00(304-es B/12 Gyakorló (ÁB-3-304-01-12))</v>
      </c>
      <c r="M740" t="s">
        <v>1798</v>
      </c>
      <c r="N740" t="s">
        <v>1798</v>
      </c>
      <c r="Q740">
        <v>44701.524236110999</v>
      </c>
      <c r="R740" t="s">
        <v>3467</v>
      </c>
      <c r="S740" t="s">
        <v>3373</v>
      </c>
      <c r="T740" t="s">
        <v>3324</v>
      </c>
      <c r="U740" t="s">
        <v>3350</v>
      </c>
      <c r="V740" t="s">
        <v>5082</v>
      </c>
      <c r="W740" t="s">
        <v>3326</v>
      </c>
      <c r="Y740">
        <v>0</v>
      </c>
    </row>
    <row r="741" spans="1:25" x14ac:dyDescent="0.25">
      <c r="A741">
        <f>1*hirdetett_kurzusok_tabla[[#This Row],[Órarendi igények]]</f>
        <v>711</v>
      </c>
      <c r="B741" t="s">
        <v>2787</v>
      </c>
      <c r="C741" t="s">
        <v>3112</v>
      </c>
      <c r="D741" t="s">
        <v>2947</v>
      </c>
      <c r="F741" t="s">
        <v>4610</v>
      </c>
      <c r="G741" t="s">
        <v>3113</v>
      </c>
      <c r="H741" t="s">
        <v>1871</v>
      </c>
      <c r="I741">
        <v>0</v>
      </c>
      <c r="J741" t="s">
        <v>780</v>
      </c>
      <c r="K741">
        <v>0</v>
      </c>
      <c r="L741" t="str">
        <f>CONCATENATE(hirdetett_kurzusok_tabla[[#This Row],[Hét típusa]],hirdetett_kurzusok_tabla[[#This Row],[Órarendi információ]])</f>
        <v>H:12:00-14:00(Egyetem tér 1-3. I. emelet 111. III. tanterem (Récsi auditórium) (ÁA-1-111-01-11))</v>
      </c>
      <c r="M741" t="s">
        <v>1798</v>
      </c>
      <c r="N741" t="s">
        <v>1798</v>
      </c>
      <c r="Q741">
        <v>44700.537187499998</v>
      </c>
      <c r="R741" t="s">
        <v>3465</v>
      </c>
      <c r="S741" t="s">
        <v>3333</v>
      </c>
      <c r="T741" t="s">
        <v>3323</v>
      </c>
      <c r="U741" t="s">
        <v>3324</v>
      </c>
      <c r="V741" t="s">
        <v>4231</v>
      </c>
      <c r="W741" t="s">
        <v>3326</v>
      </c>
      <c r="Y741">
        <v>0</v>
      </c>
    </row>
    <row r="742" spans="1:25" x14ac:dyDescent="0.25">
      <c r="A742">
        <f>1*hirdetett_kurzusok_tabla[[#This Row],[Órarendi igények]]</f>
        <v>712</v>
      </c>
      <c r="B742" t="s">
        <v>2787</v>
      </c>
      <c r="C742" t="s">
        <v>3176</v>
      </c>
      <c r="D742" t="s">
        <v>2947</v>
      </c>
      <c r="E742" s="258"/>
      <c r="F742" t="s">
        <v>4653</v>
      </c>
      <c r="G742" t="s">
        <v>3177</v>
      </c>
      <c r="H742" t="s">
        <v>1871</v>
      </c>
      <c r="I742">
        <v>0</v>
      </c>
      <c r="J742" t="s">
        <v>990</v>
      </c>
      <c r="K742">
        <v>0</v>
      </c>
      <c r="L742" t="str">
        <f>CONCATENATE(hirdetett_kurzusok_tabla[[#This Row],[Hét típusa]],hirdetett_kurzusok_tabla[[#This Row],[Órarendi információ]])</f>
        <v>SZE:18:00-20:00(B gyakorló 07. (Kecskeméti u.) (ÁB-2-204-01-11))</v>
      </c>
      <c r="M742" t="s">
        <v>1798</v>
      </c>
      <c r="N742" t="s">
        <v>1798</v>
      </c>
      <c r="Q742">
        <v>44700.54462963</v>
      </c>
      <c r="R742" t="s">
        <v>3725</v>
      </c>
      <c r="S742" t="s">
        <v>3329</v>
      </c>
      <c r="T742" t="s">
        <v>4016</v>
      </c>
      <c r="U742" t="s">
        <v>4026</v>
      </c>
      <c r="V742" t="s">
        <v>4373</v>
      </c>
      <c r="W742" t="s">
        <v>3326</v>
      </c>
      <c r="Y742">
        <v>0</v>
      </c>
    </row>
    <row r="743" spans="1:25" x14ac:dyDescent="0.25">
      <c r="A743">
        <f>1*hirdetett_kurzusok_tabla[[#This Row],[Órarendi igények]]</f>
        <v>713</v>
      </c>
      <c r="B743" t="s">
        <v>2787</v>
      </c>
      <c r="C743" t="s">
        <v>3178</v>
      </c>
      <c r="D743" t="s">
        <v>1795</v>
      </c>
      <c r="F743" t="s">
        <v>4618</v>
      </c>
      <c r="G743" t="s">
        <v>3179</v>
      </c>
      <c r="H743" t="s">
        <v>1797</v>
      </c>
      <c r="I743">
        <v>666</v>
      </c>
      <c r="J743" t="s">
        <v>881</v>
      </c>
      <c r="K743">
        <v>0</v>
      </c>
      <c r="L743" t="str">
        <f>CONCATENATE(hirdetett_kurzusok_tabla[[#This Row],[Hét típusa]],hirdetett_kurzusok_tabla[[#This Row],[Órarendi információ]])</f>
        <v>K:12:00-14:00(Egyetem tér 1-3. I. emelet 109. II. tanterem (Dósa auditórium) (ÁA-1-109-01-11))</v>
      </c>
      <c r="M743" t="s">
        <v>1798</v>
      </c>
      <c r="N743" t="s">
        <v>1798</v>
      </c>
      <c r="Q743">
        <v>44700.464988426</v>
      </c>
      <c r="R743" t="s">
        <v>1248</v>
      </c>
      <c r="S743" t="s">
        <v>3322</v>
      </c>
      <c r="T743" t="s">
        <v>3323</v>
      </c>
      <c r="U743" t="s">
        <v>3324</v>
      </c>
      <c r="V743" t="s">
        <v>4290</v>
      </c>
      <c r="W743" t="s">
        <v>3326</v>
      </c>
      <c r="Y743">
        <v>0</v>
      </c>
    </row>
    <row r="744" spans="1:25" x14ac:dyDescent="0.25">
      <c r="A744">
        <f>1*hirdetett_kurzusok_tabla[[#This Row],[Órarendi igények]]</f>
        <v>714</v>
      </c>
      <c r="B744" t="s">
        <v>2787</v>
      </c>
      <c r="C744" t="s">
        <v>3244</v>
      </c>
      <c r="D744" t="s">
        <v>3207</v>
      </c>
      <c r="E744" s="258"/>
      <c r="F744" t="s">
        <v>4797</v>
      </c>
      <c r="G744" t="s">
        <v>3245</v>
      </c>
      <c r="H744" t="s">
        <v>1797</v>
      </c>
      <c r="I744">
        <v>20</v>
      </c>
      <c r="J744" t="s">
        <v>1623</v>
      </c>
      <c r="K744">
        <v>0</v>
      </c>
      <c r="L744" t="str">
        <f>CONCATENATE(hirdetett_kurzusok_tabla[[#This Row],[Hét típusa]],hirdetett_kurzusok_tabla[[#This Row],[Órarendi információ]])</f>
        <v>H:16:00-18:00(Egyetem tér 1-3. alagsor A/2 gyakorló (ÁA--1-071-01-12))</v>
      </c>
      <c r="M744" t="s">
        <v>1798</v>
      </c>
      <c r="N744" t="s">
        <v>1798</v>
      </c>
      <c r="Q744">
        <v>44701.667986111002</v>
      </c>
      <c r="R744" t="s">
        <v>3496</v>
      </c>
      <c r="S744" t="s">
        <v>3333</v>
      </c>
      <c r="T744" t="s">
        <v>3350</v>
      </c>
      <c r="U744" t="s">
        <v>4016</v>
      </c>
      <c r="V744" t="s">
        <v>4798</v>
      </c>
      <c r="W744" t="s">
        <v>3326</v>
      </c>
      <c r="Y744">
        <v>0</v>
      </c>
    </row>
    <row r="745" spans="1:25" x14ac:dyDescent="0.25">
      <c r="A745">
        <f>1*hirdetett_kurzusok_tabla[[#This Row],[Órarendi igények]]</f>
        <v>715</v>
      </c>
      <c r="B745" t="s">
        <v>2787</v>
      </c>
      <c r="C745" t="s">
        <v>3174</v>
      </c>
      <c r="D745" t="s">
        <v>1795</v>
      </c>
      <c r="E745" s="258"/>
      <c r="F745" t="s">
        <v>4604</v>
      </c>
      <c r="G745" t="s">
        <v>3175</v>
      </c>
      <c r="H745" t="s">
        <v>1797</v>
      </c>
      <c r="I745">
        <v>666</v>
      </c>
      <c r="J745" t="s">
        <v>988</v>
      </c>
      <c r="K745">
        <v>0</v>
      </c>
      <c r="L745" t="str">
        <f>CONCATENATE(hirdetett_kurzusok_tabla[[#This Row],[Hét típusa]],hirdetett_kurzusok_tabla[[#This Row],[Órarendi információ]])</f>
        <v>H:08:00-10:00(B gyakorló 07. (Kecskeméti u.) (ÁB-2-204-01-11))</v>
      </c>
      <c r="M745" t="s">
        <v>1798</v>
      </c>
      <c r="N745" t="s">
        <v>1798</v>
      </c>
      <c r="Q745">
        <v>44700.478229166998</v>
      </c>
      <c r="R745" t="s">
        <v>1629</v>
      </c>
      <c r="S745" t="s">
        <v>3333</v>
      </c>
      <c r="T745" t="s">
        <v>3374</v>
      </c>
      <c r="U745" t="s">
        <v>3330</v>
      </c>
      <c r="V745" t="s">
        <v>4373</v>
      </c>
      <c r="W745" t="s">
        <v>3326</v>
      </c>
      <c r="Y745">
        <v>0</v>
      </c>
    </row>
    <row r="746" spans="1:25" x14ac:dyDescent="0.25">
      <c r="A746">
        <f>1*hirdetett_kurzusok_tabla[[#This Row],[Órarendi igények]]</f>
        <v>716</v>
      </c>
      <c r="B746" t="s">
        <v>2787</v>
      </c>
      <c r="C746" t="s">
        <v>2795</v>
      </c>
      <c r="D746" t="s">
        <v>1795</v>
      </c>
      <c r="E746" s="258"/>
      <c r="F746" t="s">
        <v>5205</v>
      </c>
      <c r="G746" t="s">
        <v>2865</v>
      </c>
      <c r="H746" t="s">
        <v>1797</v>
      </c>
      <c r="I746">
        <v>666</v>
      </c>
      <c r="J746" t="s">
        <v>745</v>
      </c>
      <c r="K746">
        <v>0</v>
      </c>
      <c r="L746" t="str">
        <f>CONCATENATE(hirdetett_kurzusok_tabla[[#This Row],[Hét típusa]],hirdetett_kurzusok_tabla[[#This Row],[Órarendi információ]])</f>
        <v>CS:10:00-12:00(205-ös B gyakorló 08. (Kecskeméti u.) (ÁB-2-205-01-11))</v>
      </c>
      <c r="M746" t="s">
        <v>1798</v>
      </c>
      <c r="N746" t="s">
        <v>1798</v>
      </c>
      <c r="Q746">
        <v>44699.746249999997</v>
      </c>
      <c r="R746" t="s">
        <v>1607</v>
      </c>
      <c r="S746" t="s">
        <v>3339</v>
      </c>
      <c r="T746" t="s">
        <v>3330</v>
      </c>
      <c r="U746" t="s">
        <v>3323</v>
      </c>
      <c r="V746" t="s">
        <v>5086</v>
      </c>
      <c r="W746" t="s">
        <v>3326</v>
      </c>
      <c r="Y746">
        <v>0</v>
      </c>
    </row>
    <row r="747" spans="1:25" x14ac:dyDescent="0.25">
      <c r="A747">
        <f>1*hirdetett_kurzusok_tabla[[#This Row],[Órarendi igények]]</f>
        <v>717</v>
      </c>
      <c r="B747" t="s">
        <v>2787</v>
      </c>
      <c r="C747" t="s">
        <v>2831</v>
      </c>
      <c r="D747" t="s">
        <v>1795</v>
      </c>
      <c r="E747" s="258"/>
      <c r="F747" t="s">
        <v>4625</v>
      </c>
      <c r="G747" t="s">
        <v>2832</v>
      </c>
      <c r="H747" t="s">
        <v>1797</v>
      </c>
      <c r="I747">
        <v>666</v>
      </c>
      <c r="J747" t="s">
        <v>746</v>
      </c>
      <c r="K747">
        <v>0</v>
      </c>
      <c r="L747" t="str">
        <f>CONCATENATE(hirdetett_kurzusok_tabla[[#This Row],[Hét típusa]],hirdetett_kurzusok_tabla[[#This Row],[Órarendi információ]])</f>
        <v>K:14:00-16:00(B tanterem II. (Magyar u.) (ÁB-1,5-112))</v>
      </c>
      <c r="M747" t="s">
        <v>1798</v>
      </c>
      <c r="N747" t="s">
        <v>1798</v>
      </c>
      <c r="Q747">
        <v>44699.747534722002</v>
      </c>
      <c r="R747" t="s">
        <v>3654</v>
      </c>
      <c r="S747" t="s">
        <v>3322</v>
      </c>
      <c r="T747" t="s">
        <v>3324</v>
      </c>
      <c r="U747" t="s">
        <v>3350</v>
      </c>
      <c r="V747" t="s">
        <v>4394</v>
      </c>
      <c r="W747" t="s">
        <v>3326</v>
      </c>
      <c r="Y747">
        <v>0</v>
      </c>
    </row>
    <row r="748" spans="1:25" x14ac:dyDescent="0.25">
      <c r="A748">
        <f>1*hirdetett_kurzusok_tabla[[#This Row],[Órarendi igények]]</f>
        <v>718</v>
      </c>
      <c r="B748" t="s">
        <v>2787</v>
      </c>
      <c r="C748" t="s">
        <v>2829</v>
      </c>
      <c r="D748" t="s">
        <v>1795</v>
      </c>
      <c r="E748" s="258"/>
      <c r="F748" t="s">
        <v>5198</v>
      </c>
      <c r="G748" t="s">
        <v>2830</v>
      </c>
      <c r="H748" t="s">
        <v>1797</v>
      </c>
      <c r="I748">
        <v>666</v>
      </c>
      <c r="J748" t="s">
        <v>747</v>
      </c>
      <c r="K748">
        <v>0</v>
      </c>
      <c r="L748" t="str">
        <f>CONCATENATE(hirdetett_kurzusok_tabla[[#This Row],[Hét típusa]],hirdetett_kurzusok_tabla[[#This Row],[Órarendi információ]])</f>
        <v>H:10:00-12:00(205-ös B gyakorló 08. (Kecskeméti u.) (ÁB-2-205-01-11))</v>
      </c>
      <c r="M748" t="s">
        <v>1798</v>
      </c>
      <c r="N748" t="s">
        <v>1798</v>
      </c>
      <c r="Q748">
        <v>44699.748148147999</v>
      </c>
      <c r="R748" t="s">
        <v>1668</v>
      </c>
      <c r="S748" t="s">
        <v>3333</v>
      </c>
      <c r="T748" t="s">
        <v>3330</v>
      </c>
      <c r="U748" t="s">
        <v>3323</v>
      </c>
      <c r="V748" t="s">
        <v>5086</v>
      </c>
      <c r="W748" t="s">
        <v>3326</v>
      </c>
      <c r="Y748">
        <v>0</v>
      </c>
    </row>
    <row r="749" spans="1:25" x14ac:dyDescent="0.25">
      <c r="A749">
        <f>1*hirdetett_kurzusok_tabla[[#This Row],[Órarendi igények]]</f>
        <v>719</v>
      </c>
      <c r="B749" t="s">
        <v>2787</v>
      </c>
      <c r="C749" t="s">
        <v>3291</v>
      </c>
      <c r="D749" t="s">
        <v>3207</v>
      </c>
      <c r="F749" t="s">
        <v>4778</v>
      </c>
      <c r="G749" t="s">
        <v>3256</v>
      </c>
      <c r="H749" t="s">
        <v>1797</v>
      </c>
      <c r="I749">
        <v>15</v>
      </c>
      <c r="J749" t="s">
        <v>882</v>
      </c>
      <c r="K749">
        <v>0</v>
      </c>
      <c r="L749" t="str">
        <f>CONCATENATE(hirdetett_kurzusok_tabla[[#This Row],[Hét típusa]],hirdetett_kurzusok_tabla[[#This Row],[Órarendi információ]])</f>
        <v>SZE:18:00-20:00(Egyetem tér 1-3. IV. emelet 603. A/14 gyakorló (Multimédiás tárgyaló) (ÁA-4-603-0...</v>
      </c>
      <c r="M749" t="s">
        <v>1798</v>
      </c>
      <c r="N749" t="s">
        <v>1798</v>
      </c>
      <c r="P749" t="s">
        <v>3469</v>
      </c>
      <c r="Q749">
        <v>44701.564641204001</v>
      </c>
      <c r="R749" t="s">
        <v>3470</v>
      </c>
      <c r="S749" t="s">
        <v>3329</v>
      </c>
      <c r="T749" t="s">
        <v>4016</v>
      </c>
      <c r="U749" t="s">
        <v>4026</v>
      </c>
      <c r="V749" t="s">
        <v>4036</v>
      </c>
      <c r="W749" t="s">
        <v>3326</v>
      </c>
      <c r="Y749">
        <v>0</v>
      </c>
    </row>
    <row r="750" spans="1:25" x14ac:dyDescent="0.25">
      <c r="A750">
        <f>1*hirdetett_kurzusok_tabla[[#This Row],[Órarendi igények]]</f>
        <v>720</v>
      </c>
      <c r="B750" t="s">
        <v>2787</v>
      </c>
      <c r="C750" t="s">
        <v>3088</v>
      </c>
      <c r="D750" t="s">
        <v>1795</v>
      </c>
      <c r="E750" s="258"/>
      <c r="F750" t="s">
        <v>4592</v>
      </c>
      <c r="G750" t="s">
        <v>3089</v>
      </c>
      <c r="H750" t="s">
        <v>1797</v>
      </c>
      <c r="I750">
        <v>666</v>
      </c>
      <c r="J750" t="s">
        <v>934</v>
      </c>
      <c r="K750">
        <v>0</v>
      </c>
      <c r="L750" t="str">
        <f>CONCATENATE(hirdetett_kurzusok_tabla[[#This Row],[Hét típusa]],hirdetett_kurzusok_tabla[[#This Row],[Órarendi információ]])</f>
        <v>H:12:00-14:00(B gyakorló 19. (Magyar u.) (ÁB-2,5-321))</v>
      </c>
      <c r="M750" t="s">
        <v>1798</v>
      </c>
      <c r="N750" t="s">
        <v>1798</v>
      </c>
      <c r="Q750">
        <v>44700.475138889</v>
      </c>
      <c r="R750" t="s">
        <v>1668</v>
      </c>
      <c r="S750" t="s">
        <v>3333</v>
      </c>
      <c r="T750" t="s">
        <v>3323</v>
      </c>
      <c r="U750" t="s">
        <v>3324</v>
      </c>
      <c r="V750" t="s">
        <v>4021</v>
      </c>
      <c r="W750" t="s">
        <v>3326</v>
      </c>
      <c r="Y750">
        <v>0</v>
      </c>
    </row>
    <row r="751" spans="1:25" x14ac:dyDescent="0.25">
      <c r="A751">
        <f>1*hirdetett_kurzusok_tabla[[#This Row],[Órarendi igények]]</f>
        <v>721</v>
      </c>
      <c r="B751" t="s">
        <v>2787</v>
      </c>
      <c r="C751" t="s">
        <v>2788</v>
      </c>
      <c r="D751" t="s">
        <v>1795</v>
      </c>
      <c r="E751" s="258" t="s">
        <v>26</v>
      </c>
      <c r="F751" t="s">
        <v>4985</v>
      </c>
      <c r="G751" t="s">
        <v>2789</v>
      </c>
      <c r="H751" t="s">
        <v>1797</v>
      </c>
      <c r="I751">
        <v>666</v>
      </c>
      <c r="J751" t="s">
        <v>781</v>
      </c>
      <c r="K751">
        <v>0</v>
      </c>
      <c r="L751" t="str">
        <f>CONCATENATE(hirdetett_kurzusok_tabla[[#This Row],[Hét típusa]],hirdetett_kurzusok_tabla[[#This Row],[Órarendi információ]])</f>
        <v>++SZO:14:10-15:40(Egyetem tér 1-3. II 1/2 emelet VII. tanterem (Nagy Ernő auditórium) (ÁA-2,5-305-0...</v>
      </c>
      <c r="M751" t="s">
        <v>1798</v>
      </c>
      <c r="N751" t="s">
        <v>1798</v>
      </c>
      <c r="Q751">
        <v>44698.679814814997</v>
      </c>
      <c r="S751" t="s">
        <v>4770</v>
      </c>
      <c r="T751" t="s">
        <v>4870</v>
      </c>
      <c r="U751" t="s">
        <v>4871</v>
      </c>
      <c r="V751" t="s">
        <v>3334</v>
      </c>
      <c r="W751" t="s">
        <v>4834</v>
      </c>
      <c r="Y751">
        <v>0</v>
      </c>
    </row>
    <row r="752" spans="1:25" x14ac:dyDescent="0.25">
      <c r="A752">
        <f>1*hirdetett_kurzusok_tabla[[#This Row],[Órarendi igények]]</f>
        <v>722</v>
      </c>
      <c r="B752" t="s">
        <v>2787</v>
      </c>
      <c r="C752" t="s">
        <v>3271</v>
      </c>
      <c r="D752" t="s">
        <v>3207</v>
      </c>
      <c r="F752" t="s">
        <v>4629</v>
      </c>
      <c r="G752" t="s">
        <v>3272</v>
      </c>
      <c r="H752" t="s">
        <v>1797</v>
      </c>
      <c r="I752">
        <v>24</v>
      </c>
      <c r="J752" t="s">
        <v>1682</v>
      </c>
      <c r="K752">
        <v>0</v>
      </c>
      <c r="L752" t="str">
        <f>CONCATENATE(hirdetett_kurzusok_tabla[[#This Row],[Hét típusa]],hirdetett_kurzusok_tabla[[#This Row],[Órarendi információ]])</f>
        <v>K:16:00-18:00(Egyetem tér 1-3. IV. emelet 605. Informatikai labor 01. (ÁA-4-605-01-16))</v>
      </c>
      <c r="M752" t="s">
        <v>1798</v>
      </c>
      <c r="N752" t="s">
        <v>1798</v>
      </c>
      <c r="Q752">
        <v>44701.668854167001</v>
      </c>
      <c r="R752" t="s">
        <v>1681</v>
      </c>
      <c r="S752" t="s">
        <v>3322</v>
      </c>
      <c r="T752" t="s">
        <v>3350</v>
      </c>
      <c r="U752" t="s">
        <v>4016</v>
      </c>
      <c r="V752" t="s">
        <v>4039</v>
      </c>
      <c r="W752" t="s">
        <v>3326</v>
      </c>
      <c r="Y752">
        <v>0</v>
      </c>
    </row>
    <row r="753" spans="1:25" x14ac:dyDescent="0.25">
      <c r="A753">
        <f>1*hirdetett_kurzusok_tabla[[#This Row],[Órarendi igények]]</f>
        <v>723</v>
      </c>
      <c r="B753" t="s">
        <v>2787</v>
      </c>
      <c r="C753" t="s">
        <v>3185</v>
      </c>
      <c r="D753" t="s">
        <v>3092</v>
      </c>
      <c r="E753" s="258"/>
      <c r="G753" t="s">
        <v>3186</v>
      </c>
      <c r="H753" t="s">
        <v>2157</v>
      </c>
      <c r="I753">
        <v>666</v>
      </c>
      <c r="J753" t="s">
        <v>3151</v>
      </c>
      <c r="K753">
        <v>0</v>
      </c>
      <c r="L753" t="s">
        <v>1798</v>
      </c>
      <c r="M753" t="s">
        <v>1798</v>
      </c>
      <c r="N753" t="s">
        <v>1798</v>
      </c>
      <c r="Q753">
        <v>44700.745717593003</v>
      </c>
      <c r="Y753">
        <v>0</v>
      </c>
    </row>
    <row r="754" spans="1:25" x14ac:dyDescent="0.25">
      <c r="A754">
        <f>1*hirdetett_kurzusok_tabla[[#This Row],[Órarendi igények]]</f>
        <v>724</v>
      </c>
      <c r="B754" t="s">
        <v>2787</v>
      </c>
      <c r="C754" t="s">
        <v>3149</v>
      </c>
      <c r="D754" t="s">
        <v>3092</v>
      </c>
      <c r="G754" t="s">
        <v>3150</v>
      </c>
      <c r="H754" t="s">
        <v>2157</v>
      </c>
      <c r="I754">
        <v>666</v>
      </c>
      <c r="J754" t="s">
        <v>3151</v>
      </c>
      <c r="K754">
        <v>0</v>
      </c>
      <c r="L754" t="s">
        <v>1798</v>
      </c>
      <c r="M754" t="s">
        <v>1798</v>
      </c>
      <c r="N754" t="s">
        <v>1798</v>
      </c>
      <c r="Q754">
        <v>44700.746307870002</v>
      </c>
      <c r="Y754">
        <v>0</v>
      </c>
    </row>
    <row r="755" spans="1:25" x14ac:dyDescent="0.25">
      <c r="A755">
        <f>1*hirdetett_kurzusok_tabla[[#This Row],[Órarendi igények]]</f>
        <v>725</v>
      </c>
      <c r="B755" t="s">
        <v>2787</v>
      </c>
      <c r="C755" t="s">
        <v>3152</v>
      </c>
      <c r="D755" t="s">
        <v>3092</v>
      </c>
      <c r="G755" t="s">
        <v>3153</v>
      </c>
      <c r="H755" t="s">
        <v>2157</v>
      </c>
      <c r="I755">
        <v>666</v>
      </c>
      <c r="J755" t="s">
        <v>3120</v>
      </c>
      <c r="K755">
        <v>0</v>
      </c>
      <c r="L755" t="s">
        <v>1798</v>
      </c>
      <c r="M755" t="s">
        <v>1798</v>
      </c>
      <c r="N755" t="s">
        <v>1798</v>
      </c>
      <c r="Q755">
        <v>44700.745960647997</v>
      </c>
      <c r="Y755">
        <v>0</v>
      </c>
    </row>
    <row r="756" spans="1:25" x14ac:dyDescent="0.25">
      <c r="A756">
        <f>1*hirdetett_kurzusok_tabla[[#This Row],[Órarendi igények]]</f>
        <v>726</v>
      </c>
      <c r="B756" t="s">
        <v>2787</v>
      </c>
      <c r="C756" t="s">
        <v>3118</v>
      </c>
      <c r="D756" t="s">
        <v>3092</v>
      </c>
      <c r="G756" t="s">
        <v>3119</v>
      </c>
      <c r="H756" t="s">
        <v>2157</v>
      </c>
      <c r="I756">
        <v>666</v>
      </c>
      <c r="J756" t="s">
        <v>3120</v>
      </c>
      <c r="K756">
        <v>0</v>
      </c>
      <c r="L756" t="s">
        <v>1798</v>
      </c>
      <c r="M756" t="s">
        <v>1798</v>
      </c>
      <c r="N756" t="s">
        <v>1798</v>
      </c>
      <c r="Q756">
        <v>44700.746620370002</v>
      </c>
      <c r="Y756">
        <v>0</v>
      </c>
    </row>
    <row r="757" spans="1:25" x14ac:dyDescent="0.25">
      <c r="A757">
        <f>1*hirdetett_kurzusok_tabla[[#This Row],[Órarendi igények]]</f>
        <v>727</v>
      </c>
      <c r="B757" t="s">
        <v>2787</v>
      </c>
      <c r="C757" t="s">
        <v>3121</v>
      </c>
      <c r="D757" t="s">
        <v>3092</v>
      </c>
      <c r="E757" s="258"/>
      <c r="G757" t="s">
        <v>3122</v>
      </c>
      <c r="H757" t="s">
        <v>2157</v>
      </c>
      <c r="I757">
        <v>666</v>
      </c>
      <c r="J757" t="s">
        <v>3123</v>
      </c>
      <c r="K757">
        <v>0</v>
      </c>
      <c r="L757" t="s">
        <v>1798</v>
      </c>
      <c r="M757" t="s">
        <v>1798</v>
      </c>
      <c r="N757" t="s">
        <v>1798</v>
      </c>
      <c r="Q757">
        <v>44700.723715278</v>
      </c>
      <c r="Y757">
        <v>0</v>
      </c>
    </row>
    <row r="758" spans="1:25" x14ac:dyDescent="0.25">
      <c r="A758">
        <f>1*hirdetett_kurzusok_tabla[[#This Row],[Órarendi igények]]</f>
        <v>728</v>
      </c>
      <c r="B758" t="s">
        <v>2787</v>
      </c>
      <c r="C758" t="s">
        <v>3091</v>
      </c>
      <c r="D758" t="s">
        <v>3092</v>
      </c>
      <c r="E758" s="258"/>
      <c r="G758" t="s">
        <v>3093</v>
      </c>
      <c r="H758" t="s">
        <v>2157</v>
      </c>
      <c r="I758">
        <v>666</v>
      </c>
      <c r="J758" t="s">
        <v>940</v>
      </c>
      <c r="K758">
        <v>0</v>
      </c>
      <c r="L758" t="s">
        <v>1798</v>
      </c>
      <c r="M758" t="s">
        <v>1798</v>
      </c>
      <c r="N758" t="s">
        <v>1798</v>
      </c>
      <c r="Q758">
        <v>44700.724178240998</v>
      </c>
      <c r="Y758">
        <v>0</v>
      </c>
    </row>
    <row r="759" spans="1:25" x14ac:dyDescent="0.25">
      <c r="A759">
        <f>1*hirdetett_kurzusok_tabla[[#This Row],[Órarendi igények]]</f>
        <v>729</v>
      </c>
      <c r="B759" t="s">
        <v>2787</v>
      </c>
      <c r="C759" t="s">
        <v>3005</v>
      </c>
      <c r="D759" t="s">
        <v>3006</v>
      </c>
      <c r="G759" t="s">
        <v>3007</v>
      </c>
      <c r="H759" t="s">
        <v>782</v>
      </c>
      <c r="I759">
        <v>666</v>
      </c>
      <c r="J759" t="s">
        <v>782</v>
      </c>
      <c r="K759">
        <v>0</v>
      </c>
      <c r="L759" t="s">
        <v>1798</v>
      </c>
      <c r="M759" t="s">
        <v>1798</v>
      </c>
      <c r="N759" t="s">
        <v>1798</v>
      </c>
      <c r="Q759">
        <v>44700.52568287</v>
      </c>
      <c r="Y759">
        <v>0</v>
      </c>
    </row>
    <row r="760" spans="1:25" x14ac:dyDescent="0.25">
      <c r="A760">
        <f>1*hirdetett_kurzusok_tabla[[#This Row],[Órarendi igények]]</f>
        <v>730</v>
      </c>
      <c r="B760" t="s">
        <v>2787</v>
      </c>
      <c r="C760" t="s">
        <v>3145</v>
      </c>
      <c r="D760" t="s">
        <v>2947</v>
      </c>
      <c r="E760" s="258"/>
      <c r="F760" t="s">
        <v>4633</v>
      </c>
      <c r="G760" t="s">
        <v>3146</v>
      </c>
      <c r="H760" t="s">
        <v>1871</v>
      </c>
      <c r="I760">
        <v>0</v>
      </c>
      <c r="J760" t="s">
        <v>783</v>
      </c>
      <c r="K760">
        <v>0</v>
      </c>
      <c r="L760" t="str">
        <f>CONCATENATE(hirdetett_kurzusok_tabla[[#This Row],[Hét típusa]],hirdetett_kurzusok_tabla[[#This Row],[Órarendi információ]])</f>
        <v>K:10:00-12:00(B gyakorló 07. (Kecskeméti u.) (ÁB-2-204-01-11))</v>
      </c>
      <c r="M760" t="s">
        <v>1798</v>
      </c>
      <c r="N760" t="s">
        <v>1798</v>
      </c>
      <c r="Q760">
        <v>44700.537812499999</v>
      </c>
      <c r="R760" t="s">
        <v>1575</v>
      </c>
      <c r="S760" t="s">
        <v>3322</v>
      </c>
      <c r="T760" t="s">
        <v>3330</v>
      </c>
      <c r="U760" t="s">
        <v>3323</v>
      </c>
      <c r="V760" t="s">
        <v>4373</v>
      </c>
      <c r="W760" t="s">
        <v>3326</v>
      </c>
      <c r="Y760">
        <v>0</v>
      </c>
    </row>
    <row r="761" spans="1:25" x14ac:dyDescent="0.25">
      <c r="A761">
        <f>1*hirdetett_kurzusok_tabla[[#This Row],[Órarendi igények]]</f>
        <v>731</v>
      </c>
      <c r="B761" t="s">
        <v>2787</v>
      </c>
      <c r="C761" t="s">
        <v>2900</v>
      </c>
      <c r="D761" t="s">
        <v>1795</v>
      </c>
      <c r="E761" s="258"/>
      <c r="F761" t="s">
        <v>4598</v>
      </c>
      <c r="G761" t="s">
        <v>2901</v>
      </c>
      <c r="H761" t="s">
        <v>1797</v>
      </c>
      <c r="I761">
        <v>666</v>
      </c>
      <c r="J761" t="s">
        <v>748</v>
      </c>
      <c r="K761">
        <v>0</v>
      </c>
      <c r="L761" t="str">
        <f>CONCATENATE(hirdetett_kurzusok_tabla[[#This Row],[Hét típusa]],hirdetett_kurzusok_tabla[[#This Row],[Órarendi információ]])</f>
        <v>H:14:00-16:00(Egyetem tér 1-3. I 1/2 emelet VI. tanterem (Fayer auditórium) (ÁA-1,5-203-01-11))</v>
      </c>
      <c r="M761" t="s">
        <v>1798</v>
      </c>
      <c r="N761" t="s">
        <v>1798</v>
      </c>
      <c r="Q761">
        <v>44699.749583333003</v>
      </c>
      <c r="R761" t="s">
        <v>3525</v>
      </c>
      <c r="S761" t="s">
        <v>3333</v>
      </c>
      <c r="T761" t="s">
        <v>3324</v>
      </c>
      <c r="U761" t="s">
        <v>3350</v>
      </c>
      <c r="V761" t="s">
        <v>3331</v>
      </c>
      <c r="W761" t="s">
        <v>3326</v>
      </c>
      <c r="Y761">
        <v>0</v>
      </c>
    </row>
    <row r="762" spans="1:25" x14ac:dyDescent="0.25">
      <c r="A762">
        <f>1*hirdetett_kurzusok_tabla[[#This Row],[Órarendi igények]]</f>
        <v>732</v>
      </c>
      <c r="B762" t="s">
        <v>2787</v>
      </c>
      <c r="C762" t="s">
        <v>2797</v>
      </c>
      <c r="D762" t="s">
        <v>1795</v>
      </c>
      <c r="E762" s="258"/>
      <c r="F762" t="s">
        <v>4622</v>
      </c>
      <c r="G762" t="s">
        <v>2798</v>
      </c>
      <c r="H762" t="s">
        <v>1797</v>
      </c>
      <c r="I762">
        <v>666</v>
      </c>
      <c r="J762" t="s">
        <v>2799</v>
      </c>
      <c r="K762">
        <v>0</v>
      </c>
      <c r="L762" t="str">
        <f>CONCATENATE(hirdetett_kurzusok_tabla[[#This Row],[Hét típusa]],hirdetett_kurzusok_tabla[[#This Row],[Órarendi információ]])</f>
        <v>K:10:00-12:00(Magyar u. Földszint B I. tanterem (ÁB-0-715-01-11))</v>
      </c>
      <c r="M762" t="s">
        <v>1798</v>
      </c>
      <c r="N762" t="s">
        <v>1798</v>
      </c>
      <c r="Q762">
        <v>44699.750925925997</v>
      </c>
      <c r="R762" t="s">
        <v>5206</v>
      </c>
      <c r="S762" t="s">
        <v>3322</v>
      </c>
      <c r="T762" t="s">
        <v>3330</v>
      </c>
      <c r="U762" t="s">
        <v>3323</v>
      </c>
      <c r="V762" t="s">
        <v>4413</v>
      </c>
      <c r="W762" t="s">
        <v>3326</v>
      </c>
      <c r="Y762">
        <v>0</v>
      </c>
    </row>
    <row r="763" spans="1:25" x14ac:dyDescent="0.25">
      <c r="A763">
        <f>1*hirdetett_kurzusok_tabla[[#This Row],[Órarendi igények]]</f>
        <v>733</v>
      </c>
      <c r="B763" t="s">
        <v>2787</v>
      </c>
      <c r="C763" t="s">
        <v>3246</v>
      </c>
      <c r="D763" t="s">
        <v>3207</v>
      </c>
      <c r="F763" t="s">
        <v>5171</v>
      </c>
      <c r="G763" t="s">
        <v>3247</v>
      </c>
      <c r="H763" t="s">
        <v>1797</v>
      </c>
      <c r="I763">
        <v>35</v>
      </c>
      <c r="J763" t="s">
        <v>886</v>
      </c>
      <c r="K763">
        <v>0</v>
      </c>
      <c r="L763" t="str">
        <f>CONCATENATE(hirdetett_kurzusok_tabla[[#This Row],[Hét típusa]],hirdetett_kurzusok_tabla[[#This Row],[Órarendi információ]])</f>
        <v>H:12:00-14:00(202-es B gyakorló 06. (Kecskeméti u.) (ÁB-2-202-01-12))</v>
      </c>
      <c r="M763" t="s">
        <v>1798</v>
      </c>
      <c r="N763" t="s">
        <v>1798</v>
      </c>
      <c r="P763" t="s">
        <v>3466</v>
      </c>
      <c r="Q763">
        <v>44701.560370370004</v>
      </c>
      <c r="R763" t="s">
        <v>3548</v>
      </c>
      <c r="S763" t="s">
        <v>3333</v>
      </c>
      <c r="T763" t="s">
        <v>3323</v>
      </c>
      <c r="U763" t="s">
        <v>3324</v>
      </c>
      <c r="V763" t="s">
        <v>5078</v>
      </c>
      <c r="W763" t="s">
        <v>3326</v>
      </c>
      <c r="Y763">
        <v>0</v>
      </c>
    </row>
    <row r="764" spans="1:25" x14ac:dyDescent="0.25">
      <c r="A764">
        <f>1*hirdetett_kurzusok_tabla[[#This Row],[Órarendi igények]]</f>
        <v>734</v>
      </c>
      <c r="B764" t="s">
        <v>1852</v>
      </c>
      <c r="C764" t="s">
        <v>3008</v>
      </c>
      <c r="D764" t="s">
        <v>2930</v>
      </c>
      <c r="E764" s="258"/>
      <c r="F764" t="s">
        <v>4732</v>
      </c>
      <c r="G764" t="s">
        <v>3009</v>
      </c>
      <c r="H764" t="s">
        <v>1871</v>
      </c>
      <c r="I764">
        <v>40</v>
      </c>
      <c r="J764" t="s">
        <v>3010</v>
      </c>
      <c r="K764">
        <v>0</v>
      </c>
      <c r="L764" t="str">
        <f>CONCATENATE(hirdetett_kurzusok_tabla[[#This Row],[Hét típusa]],hirdetett_kurzusok_tabla[[#This Row],[Órarendi információ]])</f>
        <v>H:10:00-12:00(Egyetem tér 1-3. I. emelet 106. I. tanterem (Somló auditórium) (ÁA-1-106-01-11))</v>
      </c>
      <c r="M764" t="s">
        <v>1798</v>
      </c>
      <c r="N764" t="s">
        <v>1798</v>
      </c>
      <c r="O764" t="s">
        <v>3472</v>
      </c>
      <c r="P764" t="s">
        <v>3573</v>
      </c>
      <c r="Q764">
        <v>44700.682013889003</v>
      </c>
      <c r="R764" t="s">
        <v>1686</v>
      </c>
      <c r="S764" t="s">
        <v>3333</v>
      </c>
      <c r="T764" t="s">
        <v>3330</v>
      </c>
      <c r="U764" t="s">
        <v>3323</v>
      </c>
      <c r="V764" t="s">
        <v>4409</v>
      </c>
      <c r="W764" t="s">
        <v>3326</v>
      </c>
      <c r="Y764">
        <v>0</v>
      </c>
    </row>
    <row r="765" spans="1:25" x14ac:dyDescent="0.25">
      <c r="A765">
        <f>1*hirdetett_kurzusok_tabla[[#This Row],[Órarendi igények]]</f>
        <v>735</v>
      </c>
      <c r="B765" t="s">
        <v>1852</v>
      </c>
      <c r="C765" t="s">
        <v>2966</v>
      </c>
      <c r="D765" t="s">
        <v>2930</v>
      </c>
      <c r="E765" s="258"/>
      <c r="F765" t="s">
        <v>4704</v>
      </c>
      <c r="G765" t="s">
        <v>2967</v>
      </c>
      <c r="H765" t="s">
        <v>1871</v>
      </c>
      <c r="I765">
        <v>20</v>
      </c>
      <c r="J765" t="s">
        <v>787</v>
      </c>
      <c r="K765">
        <v>0</v>
      </c>
      <c r="L765" t="str">
        <f>CONCATENATE(hirdetett_kurzusok_tabla[[#This Row],[Hét típusa]],hirdetett_kurzusok_tabla[[#This Row],[Órarendi információ]])</f>
        <v>CS:10:00-12:00(Magyar u. Földszint B/3 gyakorló  (ÁB-0-702-01-11))</v>
      </c>
      <c r="M765" t="s">
        <v>1798</v>
      </c>
      <c r="N765" t="s">
        <v>1798</v>
      </c>
      <c r="O765" t="s">
        <v>3472</v>
      </c>
      <c r="P765" t="s">
        <v>3572</v>
      </c>
      <c r="Q765">
        <v>44700.684108795998</v>
      </c>
      <c r="R765" t="s">
        <v>3549</v>
      </c>
      <c r="S765" t="s">
        <v>3339</v>
      </c>
      <c r="T765" t="s">
        <v>3330</v>
      </c>
      <c r="U765" t="s">
        <v>3323</v>
      </c>
      <c r="V765" t="s">
        <v>4260</v>
      </c>
      <c r="W765" t="s">
        <v>3326</v>
      </c>
      <c r="Y765">
        <v>0</v>
      </c>
    </row>
    <row r="766" spans="1:25" x14ac:dyDescent="0.25">
      <c r="A766">
        <f>1*hirdetett_kurzusok_tabla[[#This Row],[Órarendi igények]]</f>
        <v>736</v>
      </c>
      <c r="B766" t="s">
        <v>1852</v>
      </c>
      <c r="C766" t="s">
        <v>3701</v>
      </c>
      <c r="D766" t="s">
        <v>3658</v>
      </c>
      <c r="F766" t="s">
        <v>4733</v>
      </c>
      <c r="G766" t="s">
        <v>3702</v>
      </c>
      <c r="H766" t="s">
        <v>1797</v>
      </c>
      <c r="I766">
        <v>25</v>
      </c>
      <c r="J766" t="s">
        <v>3703</v>
      </c>
      <c r="K766">
        <v>0</v>
      </c>
      <c r="L766" t="str">
        <f>CONCATENATE(hirdetett_kurzusok_tabla[[#This Row],[Hét típusa]],hirdetett_kurzusok_tabla[[#This Row],[Órarendi információ]])</f>
        <v>CS:16:00-18:00(Egyetem tér 1-3. III. emelet 306. IX. tanterem (Grosschmid auditórium) (ÁA-3-306-0...</v>
      </c>
      <c r="M766" t="s">
        <v>1798</v>
      </c>
      <c r="N766" t="s">
        <v>1798</v>
      </c>
      <c r="O766" t="s">
        <v>3425</v>
      </c>
      <c r="P766" t="s">
        <v>3738</v>
      </c>
      <c r="Q766">
        <v>44711.574641204003</v>
      </c>
      <c r="R766" t="s">
        <v>3784</v>
      </c>
      <c r="S766" t="s">
        <v>3339</v>
      </c>
      <c r="T766" t="s">
        <v>3350</v>
      </c>
      <c r="U766" t="s">
        <v>4016</v>
      </c>
      <c r="V766" t="s">
        <v>4506</v>
      </c>
      <c r="W766" t="s">
        <v>3326</v>
      </c>
      <c r="Y766">
        <v>0</v>
      </c>
    </row>
    <row r="767" spans="1:25" x14ac:dyDescent="0.25">
      <c r="A767">
        <f>1*hirdetett_kurzusok_tabla[[#This Row],[Órarendi igények]]</f>
        <v>737</v>
      </c>
      <c r="B767" t="s">
        <v>1852</v>
      </c>
      <c r="C767" t="s">
        <v>3781</v>
      </c>
      <c r="D767" t="s">
        <v>3713</v>
      </c>
      <c r="F767" t="s">
        <v>4683</v>
      </c>
      <c r="G767" t="s">
        <v>3782</v>
      </c>
      <c r="H767" t="s">
        <v>1797</v>
      </c>
      <c r="I767">
        <v>20</v>
      </c>
      <c r="J767" t="s">
        <v>3783</v>
      </c>
      <c r="K767">
        <v>0</v>
      </c>
      <c r="L767" t="str">
        <f>CONCATENATE(hirdetett_kurzusok_tabla[[#This Row],[Hét típusa]],hirdetett_kurzusok_tabla[[#This Row],[Órarendi információ]])</f>
        <v>CS:14:00-16:00(Egyetem tér 1-3. II. emelet 231 Közgazdasági gyakorló (ÁA-2-231-01-12))</v>
      </c>
      <c r="M767" t="s">
        <v>1798</v>
      </c>
      <c r="N767" t="s">
        <v>1798</v>
      </c>
      <c r="P767" t="s">
        <v>4332</v>
      </c>
      <c r="Q767">
        <v>44713.506597222004</v>
      </c>
      <c r="R767" t="s">
        <v>4465</v>
      </c>
      <c r="S767" t="s">
        <v>3339</v>
      </c>
      <c r="T767" t="s">
        <v>3324</v>
      </c>
      <c r="U767" t="s">
        <v>3350</v>
      </c>
      <c r="V767" t="s">
        <v>4030</v>
      </c>
      <c r="W767" t="s">
        <v>3326</v>
      </c>
      <c r="Y767">
        <v>0</v>
      </c>
    </row>
    <row r="768" spans="1:25" x14ac:dyDescent="0.25">
      <c r="A768">
        <f>1*hirdetett_kurzusok_tabla[[#This Row],[Órarendi igények]]</f>
        <v>738</v>
      </c>
      <c r="B768" t="s">
        <v>1852</v>
      </c>
      <c r="C768" t="s">
        <v>3942</v>
      </c>
      <c r="D768" t="s">
        <v>3713</v>
      </c>
      <c r="E768" s="258"/>
      <c r="G768" t="s">
        <v>3943</v>
      </c>
      <c r="H768" t="s">
        <v>1797</v>
      </c>
      <c r="I768">
        <v>0</v>
      </c>
      <c r="J768" t="s">
        <v>1718</v>
      </c>
      <c r="K768">
        <v>0</v>
      </c>
      <c r="L768" t="s">
        <v>1798</v>
      </c>
      <c r="M768" t="s">
        <v>1798</v>
      </c>
      <c r="N768" t="s">
        <v>1798</v>
      </c>
      <c r="Q768">
        <v>44713.507013889001</v>
      </c>
      <c r="R768" t="s">
        <v>4420</v>
      </c>
      <c r="Y768">
        <v>0</v>
      </c>
    </row>
    <row r="769" spans="1:25" x14ac:dyDescent="0.25">
      <c r="A769">
        <f>1*hirdetett_kurzusok_tabla[[#This Row],[Órarendi igények]]</f>
        <v>739</v>
      </c>
      <c r="B769" t="s">
        <v>1852</v>
      </c>
      <c r="C769" t="s">
        <v>3884</v>
      </c>
      <c r="D769" t="s">
        <v>3713</v>
      </c>
      <c r="F769" t="s">
        <v>4694</v>
      </c>
      <c r="G769" t="s">
        <v>3885</v>
      </c>
      <c r="H769" t="s">
        <v>1797</v>
      </c>
      <c r="I769">
        <v>25</v>
      </c>
      <c r="J769" t="s">
        <v>3886</v>
      </c>
      <c r="K769">
        <v>0</v>
      </c>
      <c r="L769" t="str">
        <f>CONCATENATE(hirdetett_kurzusok_tabla[[#This Row],[Hét típusa]],hirdetett_kurzusok_tabla[[#This Row],[Órarendi információ]])</f>
        <v>H:16:00-18:00(Egyetem tér 1-3. III. emelet 324. A/11 gyakorló (ÁA-3-323-01-12))</v>
      </c>
      <c r="M769" t="s">
        <v>1798</v>
      </c>
      <c r="N769" t="s">
        <v>1798</v>
      </c>
      <c r="P769" t="s">
        <v>4351</v>
      </c>
      <c r="Q769">
        <v>44713.627083332998</v>
      </c>
      <c r="R769" t="s">
        <v>4421</v>
      </c>
      <c r="S769" t="s">
        <v>3333</v>
      </c>
      <c r="T769" t="s">
        <v>3350</v>
      </c>
      <c r="U769" t="s">
        <v>4016</v>
      </c>
      <c r="V769" t="s">
        <v>4614</v>
      </c>
      <c r="W769" t="s">
        <v>3326</v>
      </c>
      <c r="Y769">
        <v>0</v>
      </c>
    </row>
    <row r="770" spans="1:25" x14ac:dyDescent="0.25">
      <c r="A770">
        <f>1*hirdetett_kurzusok_tabla[[#This Row],[Órarendi igények]]</f>
        <v>740</v>
      </c>
      <c r="B770" t="s">
        <v>1852</v>
      </c>
      <c r="C770" t="s">
        <v>3840</v>
      </c>
      <c r="D770" t="s">
        <v>3713</v>
      </c>
      <c r="G770" t="s">
        <v>3841</v>
      </c>
      <c r="H770" t="s">
        <v>1797</v>
      </c>
      <c r="I770">
        <v>35</v>
      </c>
      <c r="J770" t="s">
        <v>1712</v>
      </c>
      <c r="K770">
        <v>0</v>
      </c>
      <c r="L770" t="s">
        <v>1798</v>
      </c>
      <c r="M770" t="s">
        <v>1798</v>
      </c>
      <c r="N770" t="s">
        <v>1798</v>
      </c>
      <c r="P770" t="s">
        <v>4466</v>
      </c>
      <c r="Q770">
        <v>44713.632141203998</v>
      </c>
      <c r="Y770">
        <v>0</v>
      </c>
    </row>
    <row r="771" spans="1:25" x14ac:dyDescent="0.25">
      <c r="A771">
        <f>1*hirdetett_kurzusok_tabla[[#This Row],[Órarendi igények]]</f>
        <v>741</v>
      </c>
      <c r="B771" t="s">
        <v>1852</v>
      </c>
      <c r="C771" t="s">
        <v>3857</v>
      </c>
      <c r="D771" t="s">
        <v>3713</v>
      </c>
      <c r="E771" s="258"/>
      <c r="G771" t="s">
        <v>3858</v>
      </c>
      <c r="H771" t="s">
        <v>1797</v>
      </c>
      <c r="I771">
        <v>40</v>
      </c>
      <c r="J771" t="s">
        <v>1720</v>
      </c>
      <c r="K771">
        <v>0</v>
      </c>
      <c r="L771" t="s">
        <v>1798</v>
      </c>
      <c r="M771" t="s">
        <v>1798</v>
      </c>
      <c r="N771" t="s">
        <v>1798</v>
      </c>
      <c r="P771" t="s">
        <v>4493</v>
      </c>
      <c r="Q771">
        <v>44713.5078125</v>
      </c>
      <c r="R771" t="s">
        <v>1686</v>
      </c>
      <c r="Y771">
        <v>0</v>
      </c>
    </row>
    <row r="772" spans="1:25" x14ac:dyDescent="0.25">
      <c r="A772">
        <f>1*hirdetett_kurzusok_tabla[[#This Row],[Órarendi igények]]</f>
        <v>742</v>
      </c>
      <c r="B772" t="s">
        <v>1852</v>
      </c>
      <c r="C772" t="s">
        <v>2790</v>
      </c>
      <c r="D772" t="s">
        <v>1795</v>
      </c>
      <c r="E772" s="258" t="s">
        <v>26</v>
      </c>
      <c r="F772" t="s">
        <v>4999</v>
      </c>
      <c r="G772" t="s">
        <v>2791</v>
      </c>
      <c r="H772" t="s">
        <v>1797</v>
      </c>
      <c r="I772">
        <v>666</v>
      </c>
      <c r="J772" t="s">
        <v>791</v>
      </c>
      <c r="K772">
        <v>0</v>
      </c>
      <c r="L772" t="str">
        <f>CONCATENATE(hirdetett_kurzusok_tabla[[#This Row],[Hét típusa]],hirdetett_kurzusok_tabla[[#This Row],[Órarendi információ]])</f>
        <v>++SZO:12:30-14:00(Egyetem tér 1-3. II 1/2 emelet VII. tanterem (Nagy Ernő auditórium) (ÁA-2,5-305-0...</v>
      </c>
      <c r="M772" t="s">
        <v>1798</v>
      </c>
      <c r="N772" t="s">
        <v>1798</v>
      </c>
      <c r="Q772">
        <v>44698.675312500003</v>
      </c>
      <c r="R772" t="s">
        <v>1686</v>
      </c>
      <c r="S772" t="s">
        <v>4770</v>
      </c>
      <c r="T772" t="s">
        <v>4774</v>
      </c>
      <c r="U772" t="s">
        <v>3324</v>
      </c>
      <c r="V772" t="s">
        <v>3334</v>
      </c>
      <c r="W772" t="s">
        <v>4876</v>
      </c>
      <c r="Y772">
        <v>0</v>
      </c>
    </row>
    <row r="773" spans="1:25" x14ac:dyDescent="0.25">
      <c r="A773">
        <f>1*hirdetett_kurzusok_tabla[[#This Row],[Órarendi igények]]</f>
        <v>743</v>
      </c>
      <c r="B773" t="s">
        <v>1852</v>
      </c>
      <c r="C773" t="s">
        <v>1853</v>
      </c>
      <c r="D773" t="s">
        <v>1795</v>
      </c>
      <c r="E773" s="258"/>
      <c r="F773" t="s">
        <v>3403</v>
      </c>
      <c r="G773" t="s">
        <v>1854</v>
      </c>
      <c r="H773" t="s">
        <v>1797</v>
      </c>
      <c r="I773">
        <v>666</v>
      </c>
      <c r="J773" t="s">
        <v>791</v>
      </c>
      <c r="K773">
        <v>0</v>
      </c>
      <c r="L773" t="str">
        <f>CONCATENATE(hirdetett_kurzusok_tabla[[#This Row],[Hét típusa]],hirdetett_kurzusok_tabla[[#This Row],[Órarendi információ]])</f>
        <v>CS:10:00-12:00(Egyetem tér 1-3. II 1/2 emelet VII. tanterem (Nagy Ernő auditórium) (ÁA-2,5-305-01...</v>
      </c>
      <c r="M773" t="s">
        <v>1798</v>
      </c>
      <c r="N773" t="s">
        <v>1798</v>
      </c>
      <c r="Q773">
        <v>44692.648078703998</v>
      </c>
      <c r="R773" t="s">
        <v>1686</v>
      </c>
      <c r="S773" t="s">
        <v>3339</v>
      </c>
      <c r="T773" t="s">
        <v>3330</v>
      </c>
      <c r="U773" t="s">
        <v>3323</v>
      </c>
      <c r="V773" t="s">
        <v>3334</v>
      </c>
      <c r="W773" t="s">
        <v>3326</v>
      </c>
      <c r="Y773">
        <v>0</v>
      </c>
    </row>
    <row r="774" spans="1:25" x14ac:dyDescent="0.25">
      <c r="A774">
        <f>1*hirdetett_kurzusok_tabla[[#This Row],[Órarendi igények]]</f>
        <v>744</v>
      </c>
      <c r="B774" t="s">
        <v>1852</v>
      </c>
      <c r="C774" t="s">
        <v>2525</v>
      </c>
      <c r="D774" t="s">
        <v>2151</v>
      </c>
      <c r="E774" s="258"/>
      <c r="G774" t="s">
        <v>2469</v>
      </c>
      <c r="H774" t="s">
        <v>1871</v>
      </c>
      <c r="I774">
        <v>0</v>
      </c>
      <c r="J774" t="s">
        <v>2470</v>
      </c>
      <c r="K774">
        <v>0</v>
      </c>
      <c r="L774" t="s">
        <v>1798</v>
      </c>
      <c r="M774" t="s">
        <v>1798</v>
      </c>
      <c r="N774" t="s">
        <v>1798</v>
      </c>
      <c r="Q774">
        <v>44693.757083333003</v>
      </c>
      <c r="R774" t="s">
        <v>3549</v>
      </c>
      <c r="Y774">
        <v>0</v>
      </c>
    </row>
    <row r="775" spans="1:25" x14ac:dyDescent="0.25">
      <c r="A775">
        <f>1*hirdetett_kurzusok_tabla[[#This Row],[Órarendi igények]]</f>
        <v>745</v>
      </c>
      <c r="B775" t="s">
        <v>1852</v>
      </c>
      <c r="C775" t="s">
        <v>2595</v>
      </c>
      <c r="D775" t="s">
        <v>1869</v>
      </c>
      <c r="E775" s="258" t="s">
        <v>26</v>
      </c>
      <c r="F775" t="s">
        <v>5000</v>
      </c>
      <c r="G775" t="s">
        <v>2469</v>
      </c>
      <c r="H775" t="s">
        <v>1871</v>
      </c>
      <c r="I775">
        <v>0</v>
      </c>
      <c r="J775" t="s">
        <v>2470</v>
      </c>
      <c r="K775">
        <v>0</v>
      </c>
      <c r="L775" t="str">
        <f>CONCATENATE(hirdetett_kurzusok_tabla[[#This Row],[Hét típusa]],hirdetett_kurzusok_tabla[[#This Row],[Órarendi információ]])</f>
        <v>++SZE:18:00-20:00(B/14 Gyakorló (ÁB-3-307-01-11))</v>
      </c>
      <c r="M775" t="s">
        <v>1798</v>
      </c>
      <c r="N775" t="s">
        <v>1798</v>
      </c>
      <c r="Q775">
        <v>44693.757986110999</v>
      </c>
      <c r="R775" t="s">
        <v>3574</v>
      </c>
      <c r="S775" t="s">
        <v>3329</v>
      </c>
      <c r="T775" t="s">
        <v>4016</v>
      </c>
      <c r="U775" t="s">
        <v>4026</v>
      </c>
      <c r="V775" t="s">
        <v>4163</v>
      </c>
      <c r="W775" t="s">
        <v>4234</v>
      </c>
      <c r="Y775">
        <v>0</v>
      </c>
    </row>
    <row r="776" spans="1:25" x14ac:dyDescent="0.25">
      <c r="A776">
        <f>1*hirdetett_kurzusok_tabla[[#This Row],[Órarendi igények]]</f>
        <v>746</v>
      </c>
      <c r="B776" t="s">
        <v>1852</v>
      </c>
      <c r="C776" t="s">
        <v>2526</v>
      </c>
      <c r="D776" t="s">
        <v>1948</v>
      </c>
      <c r="E776" s="258" t="s">
        <v>38</v>
      </c>
      <c r="F776" t="s">
        <v>4937</v>
      </c>
      <c r="G776" t="s">
        <v>2469</v>
      </c>
      <c r="H776" t="s">
        <v>1871</v>
      </c>
      <c r="I776">
        <v>0</v>
      </c>
      <c r="J776" t="s">
        <v>2470</v>
      </c>
      <c r="K776">
        <v>0</v>
      </c>
      <c r="L776" t="str">
        <f>CONCATENATE(hirdetett_kurzusok_tabla[[#This Row],[Hét típusa]],hirdetett_kurzusok_tabla[[#This Row],[Órarendi információ]])</f>
        <v>--K:18:00-20:00(B/2 Gyakorló (ÁB-0-002-01-11))</v>
      </c>
      <c r="M776" t="s">
        <v>1798</v>
      </c>
      <c r="N776" t="s">
        <v>1798</v>
      </c>
      <c r="Q776">
        <v>44693.757986110999</v>
      </c>
      <c r="R776" t="s">
        <v>3638</v>
      </c>
      <c r="S776" t="s">
        <v>3322</v>
      </c>
      <c r="T776" t="s">
        <v>4016</v>
      </c>
      <c r="U776" t="s">
        <v>4026</v>
      </c>
      <c r="V776" t="s">
        <v>4013</v>
      </c>
      <c r="W776" t="s">
        <v>3375</v>
      </c>
      <c r="Y776">
        <v>0</v>
      </c>
    </row>
    <row r="777" spans="1:25" x14ac:dyDescent="0.25">
      <c r="A777">
        <f>1*hirdetett_kurzusok_tabla[[#This Row],[Órarendi igények]]</f>
        <v>747</v>
      </c>
      <c r="B777" t="s">
        <v>1852</v>
      </c>
      <c r="C777" t="s">
        <v>2714</v>
      </c>
      <c r="D777" t="s">
        <v>1928</v>
      </c>
      <c r="E777" s="258" t="s">
        <v>26</v>
      </c>
      <c r="F777" t="s">
        <v>4988</v>
      </c>
      <c r="G777" t="s">
        <v>2469</v>
      </c>
      <c r="H777" t="s">
        <v>1871</v>
      </c>
      <c r="I777">
        <v>0</v>
      </c>
      <c r="J777" t="s">
        <v>2470</v>
      </c>
      <c r="K777">
        <v>0</v>
      </c>
      <c r="L777" t="str">
        <f>CONCATENATE(hirdetett_kurzusok_tabla[[#This Row],[Hét típusa]],hirdetett_kurzusok_tabla[[#This Row],[Órarendi információ]])</f>
        <v>++H:16:00-18:00(Egyetem tér 1-3. III. emelet 324. A/12 gyakorló (ÁA-3-324-01-12))</v>
      </c>
      <c r="M777" t="s">
        <v>1798</v>
      </c>
      <c r="N777" t="s">
        <v>1798</v>
      </c>
      <c r="Q777">
        <v>44693.757986110999</v>
      </c>
      <c r="R777" t="s">
        <v>3596</v>
      </c>
      <c r="S777" t="s">
        <v>3333</v>
      </c>
      <c r="T777" t="s">
        <v>3350</v>
      </c>
      <c r="U777" t="s">
        <v>4016</v>
      </c>
      <c r="V777" t="s">
        <v>4402</v>
      </c>
      <c r="W777" t="s">
        <v>4234</v>
      </c>
      <c r="Y777">
        <v>0</v>
      </c>
    </row>
    <row r="778" spans="1:25" x14ac:dyDescent="0.25">
      <c r="A778">
        <f>1*hirdetett_kurzusok_tabla[[#This Row],[Órarendi igények]]</f>
        <v>748</v>
      </c>
      <c r="B778" t="s">
        <v>1852</v>
      </c>
      <c r="C778" t="s">
        <v>2658</v>
      </c>
      <c r="D778" t="s">
        <v>1873</v>
      </c>
      <c r="E778" s="258" t="s">
        <v>26</v>
      </c>
      <c r="F778" t="s">
        <v>4989</v>
      </c>
      <c r="G778" t="s">
        <v>2469</v>
      </c>
      <c r="H778" t="s">
        <v>1871</v>
      </c>
      <c r="I778">
        <v>0</v>
      </c>
      <c r="J778" t="s">
        <v>2470</v>
      </c>
      <c r="K778">
        <v>0</v>
      </c>
      <c r="L778" t="str">
        <f>CONCATENATE(hirdetett_kurzusok_tabla[[#This Row],[Hét típusa]],hirdetett_kurzusok_tabla[[#This Row],[Órarendi információ]])</f>
        <v>++CS:14:00-16:00(B/12 Gyakorló (ÁB-3-304-01-12))</v>
      </c>
      <c r="M778" t="s">
        <v>1798</v>
      </c>
      <c r="N778" t="s">
        <v>1798</v>
      </c>
      <c r="Q778">
        <v>44693.757986110999</v>
      </c>
      <c r="R778" t="s">
        <v>3498</v>
      </c>
      <c r="S778" t="s">
        <v>3339</v>
      </c>
      <c r="T778" t="s">
        <v>3324</v>
      </c>
      <c r="U778" t="s">
        <v>3350</v>
      </c>
      <c r="V778" t="s">
        <v>4023</v>
      </c>
      <c r="W778" t="s">
        <v>4234</v>
      </c>
      <c r="Y778">
        <v>0</v>
      </c>
    </row>
    <row r="779" spans="1:25" x14ac:dyDescent="0.25">
      <c r="A779">
        <f>1*hirdetett_kurzusok_tabla[[#This Row],[Órarendi igények]]</f>
        <v>749</v>
      </c>
      <c r="B779" t="s">
        <v>1852</v>
      </c>
      <c r="C779" t="s">
        <v>2500</v>
      </c>
      <c r="D779" t="s">
        <v>1924</v>
      </c>
      <c r="E779" s="258" t="s">
        <v>26</v>
      </c>
      <c r="F779" t="s">
        <v>4990</v>
      </c>
      <c r="G779" t="s">
        <v>2469</v>
      </c>
      <c r="H779" t="s">
        <v>1871</v>
      </c>
      <c r="I779">
        <v>0</v>
      </c>
      <c r="J779" t="s">
        <v>2470</v>
      </c>
      <c r="K779">
        <v>0</v>
      </c>
      <c r="L779" t="str">
        <f>CONCATENATE(hirdetett_kurzusok_tabla[[#This Row],[Hét típusa]],hirdetett_kurzusok_tabla[[#This Row],[Órarendi információ]])</f>
        <v>++K:14:00-16:00(B/12 Gyakorló (ÁB-3-304-01-12))</v>
      </c>
      <c r="M779" t="s">
        <v>1798</v>
      </c>
      <c r="N779" t="s">
        <v>1798</v>
      </c>
      <c r="Q779">
        <v>44693.757986110999</v>
      </c>
      <c r="R779" t="s">
        <v>3639</v>
      </c>
      <c r="S779" t="s">
        <v>3322</v>
      </c>
      <c r="T779" t="s">
        <v>3324</v>
      </c>
      <c r="U779" t="s">
        <v>3350</v>
      </c>
      <c r="V779" t="s">
        <v>4023</v>
      </c>
      <c r="W779" t="s">
        <v>4234</v>
      </c>
      <c r="Y779">
        <v>0</v>
      </c>
    </row>
    <row r="780" spans="1:25" x14ac:dyDescent="0.25">
      <c r="A780">
        <f>1*hirdetett_kurzusok_tabla[[#This Row],[Órarendi igények]]</f>
        <v>750</v>
      </c>
      <c r="B780" t="s">
        <v>1852</v>
      </c>
      <c r="C780" t="s">
        <v>2552</v>
      </c>
      <c r="D780" t="s">
        <v>1942</v>
      </c>
      <c r="E780" s="258" t="s">
        <v>26</v>
      </c>
      <c r="F780" t="s">
        <v>4991</v>
      </c>
      <c r="G780" t="s">
        <v>2469</v>
      </c>
      <c r="H780" t="s">
        <v>1871</v>
      </c>
      <c r="I780">
        <v>0</v>
      </c>
      <c r="J780" t="s">
        <v>2470</v>
      </c>
      <c r="K780">
        <v>0</v>
      </c>
      <c r="L780" t="str">
        <f>CONCATENATE(hirdetett_kurzusok_tabla[[#This Row],[Hét típusa]],hirdetett_kurzusok_tabla[[#This Row],[Órarendi információ]])</f>
        <v>++K:08:00-10:00(B/12 Gyakorló (ÁB-3-304-01-12))</v>
      </c>
      <c r="M780" t="s">
        <v>1798</v>
      </c>
      <c r="N780" t="s">
        <v>1798</v>
      </c>
      <c r="Q780">
        <v>44693.757997685003</v>
      </c>
      <c r="R780" t="s">
        <v>3499</v>
      </c>
      <c r="S780" t="s">
        <v>3322</v>
      </c>
      <c r="T780" t="s">
        <v>3374</v>
      </c>
      <c r="U780" t="s">
        <v>3330</v>
      </c>
      <c r="V780" t="s">
        <v>4023</v>
      </c>
      <c r="W780" t="s">
        <v>4234</v>
      </c>
      <c r="Y780">
        <v>0</v>
      </c>
    </row>
    <row r="781" spans="1:25" x14ac:dyDescent="0.25">
      <c r="A781">
        <f>1*hirdetett_kurzusok_tabla[[#This Row],[Órarendi igények]]</f>
        <v>751</v>
      </c>
      <c r="B781" t="s">
        <v>1852</v>
      </c>
      <c r="C781" t="s">
        <v>2468</v>
      </c>
      <c r="D781" t="s">
        <v>1907</v>
      </c>
      <c r="E781" s="258" t="s">
        <v>26</v>
      </c>
      <c r="F781" t="s">
        <v>4973</v>
      </c>
      <c r="G781" t="s">
        <v>2469</v>
      </c>
      <c r="H781" t="s">
        <v>1871</v>
      </c>
      <c r="I781">
        <v>0</v>
      </c>
      <c r="J781" t="s">
        <v>2470</v>
      </c>
      <c r="K781">
        <v>0</v>
      </c>
      <c r="L781" t="str">
        <f>CONCATENATE(hirdetett_kurzusok_tabla[[#This Row],[Hét típusa]],hirdetett_kurzusok_tabla[[#This Row],[Órarendi információ]])</f>
        <v>++H:08:00-10:00(B/16 Gyakorló (ÁB-3-311-01-11))</v>
      </c>
      <c r="M781" t="s">
        <v>1798</v>
      </c>
      <c r="N781" t="s">
        <v>1798</v>
      </c>
      <c r="Q781">
        <v>44693.757997685003</v>
      </c>
      <c r="R781" t="s">
        <v>3616</v>
      </c>
      <c r="S781" t="s">
        <v>3333</v>
      </c>
      <c r="T781" t="s">
        <v>3374</v>
      </c>
      <c r="U781" t="s">
        <v>3330</v>
      </c>
      <c r="V781" t="s">
        <v>4058</v>
      </c>
      <c r="W781" t="s">
        <v>4234</v>
      </c>
      <c r="Y781">
        <v>0</v>
      </c>
    </row>
    <row r="782" spans="1:25" x14ac:dyDescent="0.25">
      <c r="A782">
        <f>1*hirdetett_kurzusok_tabla[[#This Row],[Órarendi igények]]</f>
        <v>752</v>
      </c>
      <c r="B782" t="s">
        <v>1852</v>
      </c>
      <c r="C782" t="s">
        <v>2596</v>
      </c>
      <c r="D782" t="s">
        <v>1930</v>
      </c>
      <c r="E782" s="258" t="s">
        <v>26</v>
      </c>
      <c r="F782" t="s">
        <v>5001</v>
      </c>
      <c r="G782" t="s">
        <v>2469</v>
      </c>
      <c r="H782" t="s">
        <v>1871</v>
      </c>
      <c r="I782">
        <v>0</v>
      </c>
      <c r="J782" t="s">
        <v>2470</v>
      </c>
      <c r="K782">
        <v>0</v>
      </c>
      <c r="L782" t="str">
        <f>CONCATENATE(hirdetett_kurzusok_tabla[[#This Row],[Hét típusa]],hirdetett_kurzusok_tabla[[#This Row],[Órarendi információ]])</f>
        <v>++SZE:16:00-18:00(B tanterem II. (Magyar u.) (ÁB-1,5-112))</v>
      </c>
      <c r="M782" t="s">
        <v>1798</v>
      </c>
      <c r="N782" t="s">
        <v>1798</v>
      </c>
      <c r="Q782">
        <v>44693.757997685003</v>
      </c>
      <c r="R782" t="s">
        <v>1698</v>
      </c>
      <c r="S782" t="s">
        <v>3329</v>
      </c>
      <c r="T782" t="s">
        <v>3350</v>
      </c>
      <c r="U782" t="s">
        <v>4016</v>
      </c>
      <c r="V782" t="s">
        <v>4394</v>
      </c>
      <c r="W782" t="s">
        <v>4234</v>
      </c>
      <c r="Y782">
        <v>0</v>
      </c>
    </row>
    <row r="783" spans="1:25" x14ac:dyDescent="0.25">
      <c r="A783">
        <f>1*hirdetett_kurzusok_tabla[[#This Row],[Órarendi igények]]</f>
        <v>753</v>
      </c>
      <c r="B783" t="s">
        <v>1852</v>
      </c>
      <c r="C783" t="s">
        <v>2659</v>
      </c>
      <c r="D783" t="s">
        <v>1881</v>
      </c>
      <c r="E783" s="258" t="s">
        <v>38</v>
      </c>
      <c r="F783" t="s">
        <v>4915</v>
      </c>
      <c r="G783" t="s">
        <v>2469</v>
      </c>
      <c r="H783" t="s">
        <v>1871</v>
      </c>
      <c r="I783">
        <v>0</v>
      </c>
      <c r="J783" t="s">
        <v>2470</v>
      </c>
      <c r="K783">
        <v>0</v>
      </c>
      <c r="L783" t="str">
        <f>CONCATENATE(hirdetett_kurzusok_tabla[[#This Row],[Hét típusa]],hirdetett_kurzusok_tabla[[#This Row],[Órarendi információ]])</f>
        <v>--SZE:16:00-18:00(B tanterem II. (Magyar u.) (ÁB-1,5-112))</v>
      </c>
      <c r="M783" t="s">
        <v>1798</v>
      </c>
      <c r="N783" t="s">
        <v>1798</v>
      </c>
      <c r="Q783">
        <v>44693.757997685003</v>
      </c>
      <c r="R783" t="s">
        <v>1698</v>
      </c>
      <c r="S783" t="s">
        <v>3329</v>
      </c>
      <c r="T783" t="s">
        <v>3350</v>
      </c>
      <c r="U783" t="s">
        <v>4016</v>
      </c>
      <c r="V783" t="s">
        <v>4394</v>
      </c>
      <c r="W783" t="s">
        <v>3375</v>
      </c>
      <c r="Y783">
        <v>0</v>
      </c>
    </row>
    <row r="784" spans="1:25" x14ac:dyDescent="0.25">
      <c r="A784">
        <f>1*hirdetett_kurzusok_tabla[[#This Row],[Órarendi igények]]</f>
        <v>754</v>
      </c>
      <c r="B784" t="s">
        <v>1852</v>
      </c>
      <c r="C784" t="s">
        <v>2553</v>
      </c>
      <c r="D784" t="s">
        <v>1939</v>
      </c>
      <c r="E784" s="258" t="s">
        <v>26</v>
      </c>
      <c r="F784" t="s">
        <v>4992</v>
      </c>
      <c r="G784" t="s">
        <v>2469</v>
      </c>
      <c r="H784" t="s">
        <v>1871</v>
      </c>
      <c r="I784">
        <v>0</v>
      </c>
      <c r="J784" t="s">
        <v>2470</v>
      </c>
      <c r="K784">
        <v>0</v>
      </c>
      <c r="L784" t="str">
        <f>CONCATENATE(hirdetett_kurzusok_tabla[[#This Row],[Hét típusa]],hirdetett_kurzusok_tabla[[#This Row],[Órarendi információ]])</f>
        <v>++CS:16:00-18:00(Kecskeméti u. 2. em. Lift, felvonó (ÁB-2-221-06-81))</v>
      </c>
      <c r="M784" t="s">
        <v>1798</v>
      </c>
      <c r="N784" t="s">
        <v>1798</v>
      </c>
      <c r="Q784">
        <v>44693.757997685003</v>
      </c>
      <c r="R784" t="s">
        <v>1698</v>
      </c>
      <c r="S784" t="s">
        <v>3339</v>
      </c>
      <c r="T784" t="s">
        <v>3350</v>
      </c>
      <c r="U784" t="s">
        <v>4016</v>
      </c>
      <c r="V784" t="s">
        <v>4385</v>
      </c>
      <c r="W784" t="s">
        <v>4234</v>
      </c>
      <c r="Y784">
        <v>0</v>
      </c>
    </row>
    <row r="785" spans="1:26" x14ac:dyDescent="0.25">
      <c r="A785">
        <f>1*hirdetett_kurzusok_tabla[[#This Row],[Órarendi igények]]</f>
        <v>755</v>
      </c>
      <c r="B785" t="s">
        <v>1852</v>
      </c>
      <c r="C785" t="s">
        <v>2573</v>
      </c>
      <c r="D785" t="s">
        <v>1944</v>
      </c>
      <c r="E785" s="258" t="s">
        <v>26</v>
      </c>
      <c r="F785" t="s">
        <v>5032</v>
      </c>
      <c r="G785" t="s">
        <v>2469</v>
      </c>
      <c r="H785" t="s">
        <v>1871</v>
      </c>
      <c r="I785">
        <v>0</v>
      </c>
      <c r="J785" t="s">
        <v>2470</v>
      </c>
      <c r="K785">
        <v>0</v>
      </c>
      <c r="L785" t="str">
        <f>CONCATENATE(hirdetett_kurzusok_tabla[[#This Row],[Hét típusa]],hirdetett_kurzusok_tabla[[#This Row],[Órarendi információ]])</f>
        <v>++K:12:00-14:00(Egyetem tér 1-3. I. emelet 106. I. tanterem (Somló auditórium) (ÁA-1-106-01-11))</v>
      </c>
      <c r="M785" t="s">
        <v>1798</v>
      </c>
      <c r="N785" t="s">
        <v>1798</v>
      </c>
      <c r="Q785">
        <v>44693.757997685003</v>
      </c>
      <c r="R785" t="s">
        <v>3575</v>
      </c>
      <c r="S785" t="s">
        <v>3322</v>
      </c>
      <c r="T785" t="s">
        <v>3323</v>
      </c>
      <c r="U785" t="s">
        <v>3324</v>
      </c>
      <c r="V785" t="s">
        <v>4409</v>
      </c>
      <c r="W785" t="s">
        <v>4234</v>
      </c>
      <c r="Y785">
        <v>0</v>
      </c>
    </row>
    <row r="786" spans="1:26" x14ac:dyDescent="0.25">
      <c r="A786">
        <f>1*hirdetett_kurzusok_tabla[[#This Row],[Órarendi igények]]</f>
        <v>756</v>
      </c>
      <c r="B786" t="s">
        <v>1852</v>
      </c>
      <c r="C786" t="s">
        <v>2501</v>
      </c>
      <c r="D786" t="s">
        <v>1910</v>
      </c>
      <c r="E786" s="258" t="s">
        <v>38</v>
      </c>
      <c r="F786" t="s">
        <v>4938</v>
      </c>
      <c r="G786" t="s">
        <v>2469</v>
      </c>
      <c r="H786" t="s">
        <v>1871</v>
      </c>
      <c r="I786">
        <v>0</v>
      </c>
      <c r="J786" t="s">
        <v>2470</v>
      </c>
      <c r="K786">
        <v>0</v>
      </c>
      <c r="L786" t="str">
        <f>CONCATENATE(hirdetett_kurzusok_tabla[[#This Row],[Hét típusa]],hirdetett_kurzusok_tabla[[#This Row],[Órarendi információ]])</f>
        <v>--K:12:00-14:00(Egyetem tér 1-3. I. emelet 106. I. tanterem (Somló auditórium) (ÁA-1-106-01-11))</v>
      </c>
      <c r="M786" t="s">
        <v>1798</v>
      </c>
      <c r="N786" t="s">
        <v>1798</v>
      </c>
      <c r="Q786">
        <v>44693.757997685003</v>
      </c>
      <c r="R786" t="s">
        <v>3575</v>
      </c>
      <c r="S786" t="s">
        <v>3322</v>
      </c>
      <c r="T786" t="s">
        <v>3323</v>
      </c>
      <c r="U786" t="s">
        <v>3324</v>
      </c>
      <c r="V786" t="s">
        <v>4409</v>
      </c>
      <c r="W786" t="s">
        <v>3375</v>
      </c>
      <c r="Y786">
        <v>0</v>
      </c>
    </row>
    <row r="787" spans="1:26" x14ac:dyDescent="0.25">
      <c r="A787">
        <f>1*hirdetett_kurzusok_tabla[[#This Row],[Órarendi igények]]</f>
        <v>757</v>
      </c>
      <c r="B787" t="s">
        <v>1852</v>
      </c>
      <c r="C787" t="s">
        <v>2632</v>
      </c>
      <c r="D787" t="s">
        <v>1875</v>
      </c>
      <c r="E787" s="258" t="s">
        <v>26</v>
      </c>
      <c r="F787" t="s">
        <v>5025</v>
      </c>
      <c r="G787" t="s">
        <v>2469</v>
      </c>
      <c r="H787" t="s">
        <v>1871</v>
      </c>
      <c r="I787">
        <v>0</v>
      </c>
      <c r="J787" t="s">
        <v>2470</v>
      </c>
      <c r="K787">
        <v>0</v>
      </c>
      <c r="L787" t="str">
        <f>CONCATENATE(hirdetett_kurzusok_tabla[[#This Row],[Hét típusa]],hirdetett_kurzusok_tabla[[#This Row],[Órarendi információ]])</f>
        <v>++K:14:00-16:00(Egyetem tér 1-3. I. emelet 106. I. tanterem (Somló auditórium) (ÁA-1-106-01-11))</v>
      </c>
      <c r="M787" t="s">
        <v>1798</v>
      </c>
      <c r="N787" t="s">
        <v>1798</v>
      </c>
      <c r="Q787">
        <v>44693.757997685003</v>
      </c>
      <c r="R787" t="s">
        <v>3575</v>
      </c>
      <c r="S787" t="s">
        <v>3322</v>
      </c>
      <c r="T787" t="s">
        <v>3324</v>
      </c>
      <c r="U787" t="s">
        <v>3350</v>
      </c>
      <c r="V787" t="s">
        <v>4409</v>
      </c>
      <c r="W787" t="s">
        <v>4234</v>
      </c>
      <c r="Y787">
        <v>0</v>
      </c>
    </row>
    <row r="788" spans="1:26" x14ac:dyDescent="0.25">
      <c r="A788">
        <f>1*hirdetett_kurzusok_tabla[[#This Row],[Órarendi igények]]</f>
        <v>758</v>
      </c>
      <c r="B788" t="s">
        <v>1852</v>
      </c>
      <c r="C788" t="s">
        <v>2660</v>
      </c>
      <c r="D788" t="s">
        <v>1926</v>
      </c>
      <c r="E788" s="258" t="s">
        <v>38</v>
      </c>
      <c r="F788" t="s">
        <v>4952</v>
      </c>
      <c r="G788" t="s">
        <v>2469</v>
      </c>
      <c r="H788" t="s">
        <v>1871</v>
      </c>
      <c r="I788">
        <v>0</v>
      </c>
      <c r="J788" t="s">
        <v>2470</v>
      </c>
      <c r="K788">
        <v>0</v>
      </c>
      <c r="L788" t="str">
        <f>CONCATENATE(hirdetett_kurzusok_tabla[[#This Row],[Hét típusa]],hirdetett_kurzusok_tabla[[#This Row],[Órarendi információ]])</f>
        <v>--K:14:00-16:00(Egyetem tér 1-3. I. emelet 106. I. tanterem (Somló auditórium) (ÁA-1-106-01-11))</v>
      </c>
      <c r="M788" t="s">
        <v>1798</v>
      </c>
      <c r="N788" t="s">
        <v>1798</v>
      </c>
      <c r="Q788">
        <v>44693.757997685003</v>
      </c>
      <c r="R788" t="s">
        <v>3575</v>
      </c>
      <c r="S788" t="s">
        <v>3322</v>
      </c>
      <c r="T788" t="s">
        <v>3324</v>
      </c>
      <c r="U788" t="s">
        <v>3350</v>
      </c>
      <c r="V788" t="s">
        <v>4409</v>
      </c>
      <c r="W788" t="s">
        <v>3375</v>
      </c>
      <c r="Y788">
        <v>0</v>
      </c>
    </row>
    <row r="789" spans="1:26" x14ac:dyDescent="0.25">
      <c r="A789">
        <f>1*hirdetett_kurzusok_tabla[[#This Row],[Órarendi igények]]</f>
        <v>759</v>
      </c>
      <c r="B789" t="s">
        <v>1852</v>
      </c>
      <c r="C789" t="s">
        <v>2502</v>
      </c>
      <c r="D789" t="s">
        <v>1954</v>
      </c>
      <c r="E789" s="258" t="s">
        <v>26</v>
      </c>
      <c r="F789" t="s">
        <v>4975</v>
      </c>
      <c r="G789" t="s">
        <v>2469</v>
      </c>
      <c r="H789" t="s">
        <v>1871</v>
      </c>
      <c r="I789">
        <v>0</v>
      </c>
      <c r="J789" t="s">
        <v>2470</v>
      </c>
      <c r="K789">
        <v>0</v>
      </c>
      <c r="L789" t="str">
        <f>CONCATENATE(hirdetett_kurzusok_tabla[[#This Row],[Hét típusa]],hirdetett_kurzusok_tabla[[#This Row],[Órarendi információ]])</f>
        <v>++CS:14:00-16:00(Kecskeméti u. 2. em. Lift, felvonó (ÁB-2-221-06-81))</v>
      </c>
      <c r="M789" t="s">
        <v>1798</v>
      </c>
      <c r="N789" t="s">
        <v>1798</v>
      </c>
      <c r="Q789">
        <v>44693.757997685003</v>
      </c>
      <c r="R789" t="s">
        <v>3549</v>
      </c>
      <c r="S789" t="s">
        <v>3339</v>
      </c>
      <c r="T789" t="s">
        <v>3324</v>
      </c>
      <c r="U789" t="s">
        <v>3350</v>
      </c>
      <c r="V789" t="s">
        <v>4385</v>
      </c>
      <c r="W789" t="s">
        <v>4234</v>
      </c>
      <c r="Y789">
        <v>0</v>
      </c>
    </row>
    <row r="790" spans="1:26" x14ac:dyDescent="0.25">
      <c r="A790">
        <f>1*hirdetett_kurzusok_tabla[[#This Row],[Órarendi igények]]</f>
        <v>760</v>
      </c>
      <c r="B790" t="s">
        <v>1852</v>
      </c>
      <c r="C790" t="s">
        <v>2503</v>
      </c>
      <c r="D790" t="s">
        <v>1899</v>
      </c>
      <c r="E790" s="258" t="s">
        <v>38</v>
      </c>
      <c r="F790" t="s">
        <v>4946</v>
      </c>
      <c r="G790" t="s">
        <v>2469</v>
      </c>
      <c r="H790" t="s">
        <v>1871</v>
      </c>
      <c r="I790">
        <v>0</v>
      </c>
      <c r="J790" t="s">
        <v>2470</v>
      </c>
      <c r="K790">
        <v>0</v>
      </c>
      <c r="L790" t="str">
        <f>CONCATENATE(hirdetett_kurzusok_tabla[[#This Row],[Hét típusa]],hirdetett_kurzusok_tabla[[#This Row],[Órarendi információ]])</f>
        <v>--CS:14:00-16:00(Kecskeméti u. 2. em. Lift, felvonó (ÁB-2-221-06-81))</v>
      </c>
      <c r="M790" t="s">
        <v>1798</v>
      </c>
      <c r="N790" t="s">
        <v>1798</v>
      </c>
      <c r="Q790">
        <v>44693.757997685003</v>
      </c>
      <c r="R790" t="s">
        <v>3549</v>
      </c>
      <c r="S790" t="s">
        <v>3339</v>
      </c>
      <c r="T790" t="s">
        <v>3324</v>
      </c>
      <c r="U790" t="s">
        <v>3350</v>
      </c>
      <c r="V790" t="s">
        <v>4385</v>
      </c>
      <c r="W790" t="s">
        <v>3375</v>
      </c>
      <c r="Y790">
        <v>0</v>
      </c>
    </row>
    <row r="791" spans="1:26" x14ac:dyDescent="0.25">
      <c r="A791">
        <f>1*hirdetett_kurzusok_tabla[[#This Row],[Órarendi igények]]</f>
        <v>761</v>
      </c>
      <c r="B791" t="s">
        <v>1852</v>
      </c>
      <c r="C791" t="s">
        <v>2633</v>
      </c>
      <c r="D791" t="s">
        <v>1877</v>
      </c>
      <c r="E791" s="258" t="s">
        <v>26</v>
      </c>
      <c r="F791" t="s">
        <v>4976</v>
      </c>
      <c r="G791" t="s">
        <v>2469</v>
      </c>
      <c r="H791" t="s">
        <v>1871</v>
      </c>
      <c r="I791">
        <v>0</v>
      </c>
      <c r="J791" t="s">
        <v>2470</v>
      </c>
      <c r="K791">
        <v>0</v>
      </c>
      <c r="L791" t="str">
        <f>CONCATENATE(hirdetett_kurzusok_tabla[[#This Row],[Hét típusa]],hirdetett_kurzusok_tabla[[#This Row],[Órarendi információ]])</f>
        <v>++CS:16:00-18:00(Egyetem tér 1-3. földszint A/15 gyakorló (ÁA-0-028-01-12))</v>
      </c>
      <c r="M791" t="s">
        <v>1798</v>
      </c>
      <c r="N791" t="s">
        <v>1798</v>
      </c>
      <c r="Q791">
        <v>44693.757997685003</v>
      </c>
      <c r="R791" t="s">
        <v>3549</v>
      </c>
      <c r="S791" t="s">
        <v>3339</v>
      </c>
      <c r="T791" t="s">
        <v>3350</v>
      </c>
      <c r="U791" t="s">
        <v>4016</v>
      </c>
      <c r="V791" t="s">
        <v>4045</v>
      </c>
      <c r="W791" t="s">
        <v>4234</v>
      </c>
      <c r="Y791">
        <v>0</v>
      </c>
    </row>
    <row r="792" spans="1:26" x14ac:dyDescent="0.25">
      <c r="A792">
        <f>1*hirdetett_kurzusok_tabla[[#This Row],[Órarendi igények]]</f>
        <v>762</v>
      </c>
      <c r="B792" t="s">
        <v>1852</v>
      </c>
      <c r="C792" t="s">
        <v>2634</v>
      </c>
      <c r="D792" t="s">
        <v>1885</v>
      </c>
      <c r="E792" s="258" t="s">
        <v>38</v>
      </c>
      <c r="F792" t="s">
        <v>4901</v>
      </c>
      <c r="G792" t="s">
        <v>2469</v>
      </c>
      <c r="H792" t="s">
        <v>1871</v>
      </c>
      <c r="I792">
        <v>0</v>
      </c>
      <c r="J792" t="s">
        <v>2470</v>
      </c>
      <c r="K792">
        <v>0</v>
      </c>
      <c r="L792" t="str">
        <f>CONCATENATE(hirdetett_kurzusok_tabla[[#This Row],[Hét típusa]],hirdetett_kurzusok_tabla[[#This Row],[Órarendi információ]])</f>
        <v>--CS:16:00-18:00(Egyetem tér 1-3. földszint A/15 gyakorló (ÁA-0-028-01-12))</v>
      </c>
      <c r="M792" t="s">
        <v>1798</v>
      </c>
      <c r="N792" t="s">
        <v>1798</v>
      </c>
      <c r="Q792">
        <v>44693.757997685003</v>
      </c>
      <c r="R792" t="s">
        <v>3549</v>
      </c>
      <c r="S792" t="s">
        <v>3339</v>
      </c>
      <c r="T792" t="s">
        <v>3350</v>
      </c>
      <c r="U792" t="s">
        <v>4016</v>
      </c>
      <c r="V792" t="s">
        <v>4045</v>
      </c>
      <c r="W792" t="s">
        <v>3375</v>
      </c>
      <c r="Y792">
        <v>0</v>
      </c>
    </row>
    <row r="793" spans="1:26" x14ac:dyDescent="0.25">
      <c r="A793">
        <f>1*hirdetett_kurzusok_tabla[[#This Row],[Órarendi igények]]</f>
        <v>763</v>
      </c>
      <c r="B793" t="s">
        <v>1852</v>
      </c>
      <c r="C793" t="s">
        <v>2554</v>
      </c>
      <c r="D793" t="s">
        <v>1879</v>
      </c>
      <c r="E793" s="258" t="s">
        <v>26</v>
      </c>
      <c r="F793" t="s">
        <v>5018</v>
      </c>
      <c r="G793" t="s">
        <v>2469</v>
      </c>
      <c r="H793" t="s">
        <v>1871</v>
      </c>
      <c r="I793">
        <v>0</v>
      </c>
      <c r="J793" t="s">
        <v>2470</v>
      </c>
      <c r="K793">
        <v>0</v>
      </c>
      <c r="L793" t="str">
        <f>CONCATENATE(hirdetett_kurzusok_tabla[[#This Row],[Hét típusa]],hirdetett_kurzusok_tabla[[#This Row],[Órarendi információ]])</f>
        <v>++H:12:00-14:00(Egyetem tér 1-3. félemelet A/6 gyakorló (ÁA-0,5-120-01-12))</v>
      </c>
      <c r="M793" t="s">
        <v>1798</v>
      </c>
      <c r="N793" t="s">
        <v>1798</v>
      </c>
      <c r="Q793">
        <v>44693.757997685003</v>
      </c>
      <c r="R793" t="s">
        <v>1686</v>
      </c>
      <c r="S793" t="s">
        <v>3333</v>
      </c>
      <c r="T793" t="s">
        <v>3323</v>
      </c>
      <c r="U793" t="s">
        <v>3324</v>
      </c>
      <c r="V793" t="s">
        <v>4063</v>
      </c>
      <c r="W793" t="s">
        <v>4234</v>
      </c>
      <c r="Y793">
        <v>0</v>
      </c>
    </row>
    <row r="794" spans="1:26" x14ac:dyDescent="0.25">
      <c r="A794">
        <f>1*hirdetett_kurzusok_tabla[[#This Row],[Órarendi igények]]</f>
        <v>764</v>
      </c>
      <c r="B794" t="s">
        <v>1852</v>
      </c>
      <c r="C794" t="s">
        <v>2635</v>
      </c>
      <c r="D794" t="s">
        <v>1901</v>
      </c>
      <c r="E794" s="258" t="s">
        <v>38</v>
      </c>
      <c r="F794" t="s">
        <v>4916</v>
      </c>
      <c r="G794" t="s">
        <v>2469</v>
      </c>
      <c r="H794" t="s">
        <v>1871</v>
      </c>
      <c r="I794">
        <v>0</v>
      </c>
      <c r="J794" t="s">
        <v>2470</v>
      </c>
      <c r="K794">
        <v>0</v>
      </c>
      <c r="L794" t="str">
        <f>CONCATENATE(hirdetett_kurzusok_tabla[[#This Row],[Hét típusa]],hirdetett_kurzusok_tabla[[#This Row],[Órarendi információ]])</f>
        <v>--H:12:00-14:00(Egyetem tér 1-3. félemelet A/6 gyakorló (ÁA-0,5-120-01-12))</v>
      </c>
      <c r="M794" t="s">
        <v>1798</v>
      </c>
      <c r="N794" t="s">
        <v>1798</v>
      </c>
      <c r="Q794">
        <v>44693.757997685003</v>
      </c>
      <c r="R794" t="s">
        <v>1686</v>
      </c>
      <c r="S794" t="s">
        <v>3333</v>
      </c>
      <c r="T794" t="s">
        <v>3323</v>
      </c>
      <c r="U794" t="s">
        <v>3324</v>
      </c>
      <c r="V794" t="s">
        <v>4063</v>
      </c>
      <c r="W794" t="s">
        <v>3375</v>
      </c>
      <c r="Y794">
        <v>0</v>
      </c>
    </row>
    <row r="795" spans="1:26" x14ac:dyDescent="0.25">
      <c r="A795">
        <f>1*hirdetett_kurzusok_tabla[[#This Row],[Órarendi igények]]</f>
        <v>765</v>
      </c>
      <c r="B795" t="s">
        <v>2800</v>
      </c>
      <c r="C795" t="s">
        <v>2807</v>
      </c>
      <c r="D795" t="s">
        <v>1795</v>
      </c>
      <c r="E795" s="258" t="s">
        <v>26</v>
      </c>
      <c r="F795" t="s">
        <v>4995</v>
      </c>
      <c r="G795" t="s">
        <v>2808</v>
      </c>
      <c r="H795" t="s">
        <v>1797</v>
      </c>
      <c r="I795">
        <v>666</v>
      </c>
      <c r="J795" t="s">
        <v>810</v>
      </c>
      <c r="K795">
        <v>0</v>
      </c>
      <c r="L795" t="str">
        <f>CONCATENATE(hirdetett_kurzusok_tabla[[#This Row],[Hét típusa]],hirdetett_kurzusok_tabla[[#This Row],[Órarendi információ]])</f>
        <v>++P:12:00-13:30(Egyetem tér 1-3. I. emelet 125. A/7 gyakorló (ÁA-1-125-01-11)); P:13:45-15:15(Egyet...</v>
      </c>
      <c r="M795" t="s">
        <v>1798</v>
      </c>
      <c r="N795" t="s">
        <v>1798</v>
      </c>
      <c r="Q795">
        <v>44699.705000000002</v>
      </c>
      <c r="S795" t="s">
        <v>3373</v>
      </c>
      <c r="T795" t="s">
        <v>4785</v>
      </c>
      <c r="U795" t="s">
        <v>4833</v>
      </c>
      <c r="V795" t="s">
        <v>4116</v>
      </c>
      <c r="W795" t="s">
        <v>4875</v>
      </c>
      <c r="Y795">
        <v>0</v>
      </c>
    </row>
    <row r="796" spans="1:26" x14ac:dyDescent="0.25">
      <c r="A796">
        <f>1*hirdetett_kurzusok_tabla[[#This Row],[Órarendi igények]]</f>
        <v>765</v>
      </c>
      <c r="B796" t="s">
        <v>2800</v>
      </c>
      <c r="C796" t="s">
        <v>2807</v>
      </c>
      <c r="D796" t="s">
        <v>1795</v>
      </c>
      <c r="E796" s="258" t="s">
        <v>26</v>
      </c>
      <c r="F796" t="s">
        <v>4995</v>
      </c>
      <c r="G796" t="s">
        <v>2808</v>
      </c>
      <c r="H796" t="s">
        <v>1797</v>
      </c>
      <c r="I796">
        <v>666</v>
      </c>
      <c r="J796" t="s">
        <v>810</v>
      </c>
      <c r="K796">
        <v>0</v>
      </c>
      <c r="L796" t="str">
        <f>CONCATENATE(hirdetett_kurzusok_tabla[[#This Row],[Hét típusa]],hirdetett_kurzusok_tabla[[#This Row],[Órarendi információ]])</f>
        <v>++P:12:00-13:30(Egyetem tér 1-3. I. emelet 125. A/7 gyakorló (ÁA-1-125-01-11)); P:13:45-15:15(Egyet...</v>
      </c>
      <c r="M796" t="s">
        <v>1798</v>
      </c>
      <c r="N796" t="s">
        <v>1798</v>
      </c>
      <c r="Q796">
        <v>44699.705000000002</v>
      </c>
      <c r="S796" t="s">
        <v>3373</v>
      </c>
      <c r="T796" t="s">
        <v>3323</v>
      </c>
      <c r="U796" t="s">
        <v>4815</v>
      </c>
      <c r="V796" t="s">
        <v>4116</v>
      </c>
      <c r="W796" t="s">
        <v>2472</v>
      </c>
      <c r="Y796">
        <v>0</v>
      </c>
    </row>
    <row r="797" spans="1:26" x14ac:dyDescent="0.25">
      <c r="A797">
        <f>1*hirdetett_kurzusok_tabla[[#This Row],[Órarendi igények]]</f>
        <v>766</v>
      </c>
      <c r="B797" t="s">
        <v>1852</v>
      </c>
      <c r="C797" t="s">
        <v>3068</v>
      </c>
      <c r="D797" t="s">
        <v>2940</v>
      </c>
      <c r="E797" s="258"/>
      <c r="G797" t="s">
        <v>3069</v>
      </c>
      <c r="H797" t="s">
        <v>1797</v>
      </c>
      <c r="I797">
        <v>0</v>
      </c>
      <c r="J797" t="s">
        <v>810</v>
      </c>
      <c r="K797">
        <v>0</v>
      </c>
      <c r="L797" t="s">
        <v>1798</v>
      </c>
      <c r="M797" t="s">
        <v>1798</v>
      </c>
      <c r="N797" t="s">
        <v>1798</v>
      </c>
      <c r="Q797">
        <v>44700.561793981004</v>
      </c>
      <c r="Y797">
        <v>0</v>
      </c>
      <c r="Z797" t="s">
        <v>2943</v>
      </c>
    </row>
    <row r="798" spans="1:26" x14ac:dyDescent="0.25">
      <c r="A798">
        <f>1*hirdetett_kurzusok_tabla[[#This Row],[Órarendi igények]]</f>
        <v>767</v>
      </c>
      <c r="B798" t="s">
        <v>1852</v>
      </c>
      <c r="C798" t="s">
        <v>3096</v>
      </c>
      <c r="D798" t="s">
        <v>2940</v>
      </c>
      <c r="G798" t="s">
        <v>3097</v>
      </c>
      <c r="H798" t="s">
        <v>1797</v>
      </c>
      <c r="I798">
        <v>0</v>
      </c>
      <c r="J798" t="s">
        <v>810</v>
      </c>
      <c r="K798">
        <v>0</v>
      </c>
      <c r="L798" t="s">
        <v>1798</v>
      </c>
      <c r="M798" t="s">
        <v>1798</v>
      </c>
      <c r="N798" t="s">
        <v>1798</v>
      </c>
      <c r="Q798">
        <v>44700.554085648</v>
      </c>
      <c r="R798" t="s">
        <v>1686</v>
      </c>
      <c r="Y798">
        <v>0</v>
      </c>
      <c r="Z798" t="s">
        <v>2943</v>
      </c>
    </row>
    <row r="799" spans="1:26" x14ac:dyDescent="0.25">
      <c r="A799">
        <f>1*hirdetett_kurzusok_tabla[[#This Row],[Órarendi igények]]</f>
        <v>768</v>
      </c>
      <c r="B799" t="s">
        <v>1799</v>
      </c>
      <c r="C799" t="s">
        <v>3385</v>
      </c>
      <c r="D799" t="s">
        <v>3308</v>
      </c>
      <c r="E799" s="258"/>
      <c r="F799" t="s">
        <v>5131</v>
      </c>
      <c r="G799" t="s">
        <v>3386</v>
      </c>
      <c r="H799" t="s">
        <v>1797</v>
      </c>
      <c r="I799">
        <v>25</v>
      </c>
      <c r="J799" t="s">
        <v>3387</v>
      </c>
      <c r="K799">
        <v>0</v>
      </c>
      <c r="L799" t="str">
        <f>CONCATENATE(hirdetett_kurzusok_tabla[[#This Row],[Hét típusa]],hirdetett_kurzusok_tabla[[#This Row],[Órarendi információ]])</f>
        <v>SZE:14:00-16:00(Magyar u. 1/2 emelet 002-es B/5 gyakorló (ÁB-0,5-002-01-12))</v>
      </c>
      <c r="M799" t="s">
        <v>1798</v>
      </c>
      <c r="N799" t="s">
        <v>1798</v>
      </c>
      <c r="O799" t="s">
        <v>3438</v>
      </c>
      <c r="P799" t="s">
        <v>3576</v>
      </c>
      <c r="Q799">
        <v>44704.691724536999</v>
      </c>
      <c r="R799" t="s">
        <v>3577</v>
      </c>
      <c r="S799" t="s">
        <v>3329</v>
      </c>
      <c r="T799" t="s">
        <v>3324</v>
      </c>
      <c r="U799" t="s">
        <v>3350</v>
      </c>
      <c r="V799" t="s">
        <v>5111</v>
      </c>
      <c r="W799" t="s">
        <v>3326</v>
      </c>
      <c r="Y799">
        <v>0</v>
      </c>
    </row>
    <row r="800" spans="1:26" x14ac:dyDescent="0.25">
      <c r="A800">
        <f>1*hirdetett_kurzusok_tabla[[#This Row],[Órarendi igények]]</f>
        <v>769</v>
      </c>
      <c r="B800" t="s">
        <v>1799</v>
      </c>
      <c r="C800" t="s">
        <v>3785</v>
      </c>
      <c r="D800" t="s">
        <v>3713</v>
      </c>
      <c r="E800" s="258"/>
      <c r="F800" t="s">
        <v>4725</v>
      </c>
      <c r="G800" t="s">
        <v>3786</v>
      </c>
      <c r="H800" t="s">
        <v>1797</v>
      </c>
      <c r="I800">
        <v>0</v>
      </c>
      <c r="J800" t="s">
        <v>3787</v>
      </c>
      <c r="K800">
        <v>0</v>
      </c>
      <c r="L800" t="str">
        <f>CONCATENATE(hirdetett_kurzusok_tabla[[#This Row],[Hét típusa]],hirdetett_kurzusok_tabla[[#This Row],[Órarendi információ]])</f>
        <v>SZE:16:00-18:00(B gyakorló 18. (Magyar u.) (ÁB-3-315))</v>
      </c>
      <c r="M800" t="s">
        <v>1798</v>
      </c>
      <c r="N800" t="s">
        <v>1798</v>
      </c>
      <c r="Q800">
        <v>44713.577245369997</v>
      </c>
      <c r="R800" t="s">
        <v>1756</v>
      </c>
      <c r="S800" t="s">
        <v>3329</v>
      </c>
      <c r="T800" t="s">
        <v>3350</v>
      </c>
      <c r="U800" t="s">
        <v>4016</v>
      </c>
      <c r="V800" t="s">
        <v>4726</v>
      </c>
      <c r="W800" t="s">
        <v>3326</v>
      </c>
      <c r="Y800">
        <v>0</v>
      </c>
    </row>
    <row r="801" spans="1:26" x14ac:dyDescent="0.25">
      <c r="A801">
        <f>1*hirdetett_kurzusok_tabla[[#This Row],[Órarendi igények]]</f>
        <v>770</v>
      </c>
      <c r="B801" t="s">
        <v>1799</v>
      </c>
      <c r="C801" t="s">
        <v>3806</v>
      </c>
      <c r="D801" t="s">
        <v>3713</v>
      </c>
      <c r="E801" s="258"/>
      <c r="F801" t="s">
        <v>5167</v>
      </c>
      <c r="G801" t="s">
        <v>3807</v>
      </c>
      <c r="H801" t="s">
        <v>1797</v>
      </c>
      <c r="I801">
        <v>0</v>
      </c>
      <c r="J801" t="s">
        <v>3808</v>
      </c>
      <c r="K801">
        <v>0</v>
      </c>
      <c r="L801" t="str">
        <f>CONCATENATE(hirdetett_kurzusok_tabla[[#This Row],[Hét típusa]],hirdetett_kurzusok_tabla[[#This Row],[Órarendi információ]])</f>
        <v>SZE:14:00-16:00(302-es B gyakorló 11. (Kecskeméti u.) (ÁB-3-302-01-12))</v>
      </c>
      <c r="M801" t="s">
        <v>1798</v>
      </c>
      <c r="N801" t="s">
        <v>1798</v>
      </c>
      <c r="Q801">
        <v>44713.578159721998</v>
      </c>
      <c r="R801" t="s">
        <v>1756</v>
      </c>
      <c r="S801" t="s">
        <v>3329</v>
      </c>
      <c r="T801" t="s">
        <v>3324</v>
      </c>
      <c r="U801" t="s">
        <v>3350</v>
      </c>
      <c r="V801" t="s">
        <v>5129</v>
      </c>
      <c r="W801" t="s">
        <v>3326</v>
      </c>
      <c r="Y801">
        <v>0</v>
      </c>
    </row>
    <row r="802" spans="1:26" x14ac:dyDescent="0.25">
      <c r="A802">
        <f>1*hirdetett_kurzusok_tabla[[#This Row],[Órarendi igények]]</f>
        <v>771</v>
      </c>
      <c r="B802" t="s">
        <v>1799</v>
      </c>
      <c r="C802" t="s">
        <v>3859</v>
      </c>
      <c r="D802" t="s">
        <v>3713</v>
      </c>
      <c r="E802" s="258"/>
      <c r="F802" t="s">
        <v>4670</v>
      </c>
      <c r="G802" t="s">
        <v>3860</v>
      </c>
      <c r="H802" t="s">
        <v>1797</v>
      </c>
      <c r="I802">
        <v>10</v>
      </c>
      <c r="J802" t="s">
        <v>1759</v>
      </c>
      <c r="K802">
        <v>0</v>
      </c>
      <c r="L802" t="str">
        <f>CONCATENATE(hirdetett_kurzusok_tabla[[#This Row],[Hét típusa]],hirdetett_kurzusok_tabla[[#This Row],[Órarendi információ]])</f>
        <v>SZE:12:00-14:00(Egyetem tér 1-3. III. emelet 318. A/10 gyakorló (ÁA-3-318-01-12))</v>
      </c>
      <c r="M802" t="s">
        <v>1798</v>
      </c>
      <c r="N802" t="s">
        <v>1798</v>
      </c>
      <c r="P802" t="s">
        <v>4357</v>
      </c>
      <c r="Q802">
        <v>44713.546631944002</v>
      </c>
      <c r="R802" t="s">
        <v>4044</v>
      </c>
      <c r="S802" t="s">
        <v>3329</v>
      </c>
      <c r="T802" t="s">
        <v>3323</v>
      </c>
      <c r="U802" t="s">
        <v>3324</v>
      </c>
      <c r="V802" t="s">
        <v>4533</v>
      </c>
      <c r="W802" t="s">
        <v>3326</v>
      </c>
      <c r="Y802">
        <v>0</v>
      </c>
    </row>
    <row r="803" spans="1:26" x14ac:dyDescent="0.25">
      <c r="A803">
        <f>1*hirdetett_kurzusok_tabla[[#This Row],[Órarendi igények]]</f>
        <v>772</v>
      </c>
      <c r="B803" t="s">
        <v>1799</v>
      </c>
      <c r="C803" t="s">
        <v>3124</v>
      </c>
      <c r="D803" t="s">
        <v>2940</v>
      </c>
      <c r="E803" s="258"/>
      <c r="G803" t="s">
        <v>3125</v>
      </c>
      <c r="H803" t="s">
        <v>1797</v>
      </c>
      <c r="I803">
        <v>40</v>
      </c>
      <c r="J803" t="s">
        <v>3126</v>
      </c>
      <c r="K803">
        <v>0</v>
      </c>
      <c r="L803" t="s">
        <v>1798</v>
      </c>
      <c r="M803" t="s">
        <v>1798</v>
      </c>
      <c r="N803" t="s">
        <v>1798</v>
      </c>
      <c r="Q803">
        <v>44700.561145833002</v>
      </c>
      <c r="Y803">
        <v>0</v>
      </c>
      <c r="Z803" t="s">
        <v>2943</v>
      </c>
    </row>
    <row r="804" spans="1:26" x14ac:dyDescent="0.25">
      <c r="A804">
        <f>1*hirdetett_kurzusok_tabla[[#This Row],[Órarendi igények]]</f>
        <v>773</v>
      </c>
      <c r="B804" t="s">
        <v>1799</v>
      </c>
      <c r="C804" t="s">
        <v>3070</v>
      </c>
      <c r="D804" t="s">
        <v>3012</v>
      </c>
      <c r="E804" s="258" t="s">
        <v>26</v>
      </c>
      <c r="F804" t="s">
        <v>5052</v>
      </c>
      <c r="G804" t="s">
        <v>3071</v>
      </c>
      <c r="H804" t="s">
        <v>1797</v>
      </c>
      <c r="I804">
        <v>0</v>
      </c>
      <c r="J804" t="s">
        <v>3072</v>
      </c>
      <c r="K804">
        <v>0</v>
      </c>
      <c r="L804" t="str">
        <f>CONCATENATE(hirdetett_kurzusok_tabla[[#This Row],[Hét típusa]],hirdetett_kurzusok_tabla[[#This Row],[Órarendi információ]])</f>
        <v>++SZO:09:00-10:20(Egyetem tér 1-3. II. emelet 240. A/8 gyakorló (ÁA-2-240-01-11)); SZO:09:00-10:20(...</v>
      </c>
      <c r="M804" t="s">
        <v>1798</v>
      </c>
      <c r="N804" t="s">
        <v>1798</v>
      </c>
      <c r="Q804">
        <v>44700.713773148003</v>
      </c>
      <c r="R804" t="s">
        <v>3751</v>
      </c>
      <c r="S804" t="s">
        <v>4770</v>
      </c>
      <c r="T804" t="s">
        <v>4620</v>
      </c>
      <c r="U804" t="s">
        <v>5047</v>
      </c>
      <c r="V804" t="s">
        <v>4073</v>
      </c>
      <c r="W804" t="s">
        <v>4834</v>
      </c>
      <c r="Y804">
        <v>0</v>
      </c>
    </row>
    <row r="805" spans="1:26" x14ac:dyDescent="0.25">
      <c r="A805">
        <f>1*hirdetett_kurzusok_tabla[[#This Row],[Órarendi igények]]</f>
        <v>773</v>
      </c>
      <c r="B805" t="s">
        <v>1799</v>
      </c>
      <c r="C805" t="s">
        <v>3070</v>
      </c>
      <c r="D805" t="s">
        <v>3012</v>
      </c>
      <c r="E805" s="258" t="s">
        <v>26</v>
      </c>
      <c r="F805" t="s">
        <v>5052</v>
      </c>
      <c r="G805" t="s">
        <v>3071</v>
      </c>
      <c r="H805" t="s">
        <v>1797</v>
      </c>
      <c r="I805">
        <v>0</v>
      </c>
      <c r="J805" t="s">
        <v>3072</v>
      </c>
      <c r="K805">
        <v>0</v>
      </c>
      <c r="L805" t="str">
        <f>CONCATENATE(hirdetett_kurzusok_tabla[[#This Row],[Hét típusa]],hirdetett_kurzusok_tabla[[#This Row],[Órarendi információ]])</f>
        <v>++SZO:09:00-10:20(Egyetem tér 1-3. II. emelet 240. A/8 gyakorló (ÁA-2-240-01-11)); SZO:09:00-10:20(...</v>
      </c>
      <c r="M805" t="s">
        <v>1798</v>
      </c>
      <c r="N805" t="s">
        <v>1798</v>
      </c>
      <c r="Q805">
        <v>44700.713773148003</v>
      </c>
      <c r="R805" t="s">
        <v>3751</v>
      </c>
      <c r="S805" t="s">
        <v>4770</v>
      </c>
      <c r="T805" t="s">
        <v>4620</v>
      </c>
      <c r="U805" t="s">
        <v>5047</v>
      </c>
      <c r="V805" t="s">
        <v>4073</v>
      </c>
      <c r="W805" t="s">
        <v>4816</v>
      </c>
      <c r="Y805">
        <v>0</v>
      </c>
    </row>
    <row r="806" spans="1:26" x14ac:dyDescent="0.25">
      <c r="A806">
        <f>1*hirdetett_kurzusok_tabla[[#This Row],[Órarendi igények]]</f>
        <v>773</v>
      </c>
      <c r="B806" t="s">
        <v>1799</v>
      </c>
      <c r="C806" t="s">
        <v>3070</v>
      </c>
      <c r="D806" t="s">
        <v>3012</v>
      </c>
      <c r="E806" s="258" t="s">
        <v>26</v>
      </c>
      <c r="F806" t="s">
        <v>5052</v>
      </c>
      <c r="G806" t="s">
        <v>3071</v>
      </c>
      <c r="H806" t="s">
        <v>1797</v>
      </c>
      <c r="I806">
        <v>0</v>
      </c>
      <c r="J806" t="s">
        <v>3072</v>
      </c>
      <c r="K806">
        <v>0</v>
      </c>
      <c r="L806" t="str">
        <f>CONCATENATE(hirdetett_kurzusok_tabla[[#This Row],[Hét típusa]],hirdetett_kurzusok_tabla[[#This Row],[Órarendi információ]])</f>
        <v>++SZO:09:00-10:20(Egyetem tér 1-3. II. emelet 240. A/8 gyakorló (ÁA-2-240-01-11)); SZO:09:00-10:20(...</v>
      </c>
      <c r="M806" t="s">
        <v>1798</v>
      </c>
      <c r="N806" t="s">
        <v>1798</v>
      </c>
      <c r="Q806">
        <v>44700.713773148003</v>
      </c>
      <c r="R806" t="s">
        <v>3751</v>
      </c>
      <c r="S806" t="s">
        <v>4770</v>
      </c>
      <c r="T806" t="s">
        <v>4771</v>
      </c>
      <c r="U806" t="s">
        <v>5048</v>
      </c>
      <c r="V806" t="s">
        <v>4073</v>
      </c>
      <c r="W806" t="s">
        <v>4834</v>
      </c>
      <c r="Y806">
        <v>0</v>
      </c>
    </row>
    <row r="807" spans="1:26" x14ac:dyDescent="0.25">
      <c r="A807">
        <f>1*hirdetett_kurzusok_tabla[[#This Row],[Órarendi igények]]</f>
        <v>774</v>
      </c>
      <c r="B807" t="s">
        <v>2800</v>
      </c>
      <c r="C807" t="s">
        <v>2889</v>
      </c>
      <c r="D807" t="s">
        <v>1795</v>
      </c>
      <c r="E807" s="258" t="s">
        <v>38</v>
      </c>
      <c r="F807" t="s">
        <v>4905</v>
      </c>
      <c r="G807" t="s">
        <v>2890</v>
      </c>
      <c r="H807" t="s">
        <v>1797</v>
      </c>
      <c r="I807">
        <v>666</v>
      </c>
      <c r="J807" t="s">
        <v>812</v>
      </c>
      <c r="K807">
        <v>0</v>
      </c>
      <c r="L807" t="str">
        <f>CONCATENATE(hirdetett_kurzusok_tabla[[#This Row],[Hét típusa]],hirdetett_kurzusok_tabla[[#This Row],[Órarendi információ]])</f>
        <v>--SZO:09:00-11:30(Egyetem tér 1-3. I. emelet 109. II. tanterem (Dósa auditórium) (ÁA-1-109-01-11));...</v>
      </c>
      <c r="M807" t="s">
        <v>1798</v>
      </c>
      <c r="N807" t="s">
        <v>1798</v>
      </c>
      <c r="Q807">
        <v>44699.704710648002</v>
      </c>
      <c r="R807" t="s">
        <v>3739</v>
      </c>
      <c r="S807" t="s">
        <v>4770</v>
      </c>
      <c r="T807" t="s">
        <v>3323</v>
      </c>
      <c r="U807" t="s">
        <v>4809</v>
      </c>
      <c r="V807" t="s">
        <v>4290</v>
      </c>
      <c r="W807" t="s">
        <v>4772</v>
      </c>
      <c r="Y807">
        <v>0</v>
      </c>
    </row>
    <row r="808" spans="1:26" x14ac:dyDescent="0.25">
      <c r="A808">
        <f>1*hirdetett_kurzusok_tabla[[#This Row],[Órarendi igények]]</f>
        <v>774</v>
      </c>
      <c r="B808" t="s">
        <v>2800</v>
      </c>
      <c r="C808" t="s">
        <v>2889</v>
      </c>
      <c r="D808" t="s">
        <v>1795</v>
      </c>
      <c r="E808" s="258" t="s">
        <v>38</v>
      </c>
      <c r="F808" t="s">
        <v>4905</v>
      </c>
      <c r="G808" t="s">
        <v>2890</v>
      </c>
      <c r="H808" t="s">
        <v>1797</v>
      </c>
      <c r="I808">
        <v>666</v>
      </c>
      <c r="J808" t="s">
        <v>812</v>
      </c>
      <c r="K808">
        <v>0</v>
      </c>
      <c r="L808" t="str">
        <f>CONCATENATE(hirdetett_kurzusok_tabla[[#This Row],[Hét típusa]],hirdetett_kurzusok_tabla[[#This Row],[Órarendi információ]])</f>
        <v>--SZO:09:00-11:30(Egyetem tér 1-3. I. emelet 109. II. tanterem (Dósa auditórium) (ÁA-1-109-01-11));...</v>
      </c>
      <c r="M808" t="s">
        <v>1798</v>
      </c>
      <c r="N808" t="s">
        <v>1798</v>
      </c>
      <c r="Q808">
        <v>44699.704710648002</v>
      </c>
      <c r="R808" t="s">
        <v>3739</v>
      </c>
      <c r="S808" t="s">
        <v>4770</v>
      </c>
      <c r="T808" t="s">
        <v>4620</v>
      </c>
      <c r="U808" t="s">
        <v>4835</v>
      </c>
      <c r="V808" t="s">
        <v>4290</v>
      </c>
      <c r="W808" t="s">
        <v>2471</v>
      </c>
      <c r="Y808">
        <v>0</v>
      </c>
    </row>
    <row r="809" spans="1:26" x14ac:dyDescent="0.25">
      <c r="A809">
        <f>1*hirdetett_kurzusok_tabla[[#This Row],[Órarendi igények]]</f>
        <v>774</v>
      </c>
      <c r="B809" t="s">
        <v>2800</v>
      </c>
      <c r="C809" t="s">
        <v>2889</v>
      </c>
      <c r="D809" t="s">
        <v>1795</v>
      </c>
      <c r="E809" s="258" t="s">
        <v>38</v>
      </c>
      <c r="F809" t="s">
        <v>4905</v>
      </c>
      <c r="G809" t="s">
        <v>2890</v>
      </c>
      <c r="H809" t="s">
        <v>1797</v>
      </c>
      <c r="I809">
        <v>666</v>
      </c>
      <c r="J809" t="s">
        <v>812</v>
      </c>
      <c r="K809">
        <v>0</v>
      </c>
      <c r="L809" t="str">
        <f>CONCATENATE(hirdetett_kurzusok_tabla[[#This Row],[Hét típusa]],hirdetett_kurzusok_tabla[[#This Row],[Órarendi információ]])</f>
        <v>--SZO:09:00-11:30(Egyetem tér 1-3. I. emelet 109. II. tanterem (Dósa auditórium) (ÁA-1-109-01-11));...</v>
      </c>
      <c r="M809" t="s">
        <v>1798</v>
      </c>
      <c r="N809" t="s">
        <v>1798</v>
      </c>
      <c r="Q809">
        <v>44699.704710648002</v>
      </c>
      <c r="R809" t="s">
        <v>3739</v>
      </c>
      <c r="S809" t="s">
        <v>4770</v>
      </c>
      <c r="T809" t="s">
        <v>4620</v>
      </c>
      <c r="U809" t="s">
        <v>4835</v>
      </c>
      <c r="V809" t="s">
        <v>4290</v>
      </c>
      <c r="W809" t="s">
        <v>4772</v>
      </c>
      <c r="Y809">
        <v>0</v>
      </c>
    </row>
    <row r="810" spans="1:26" x14ac:dyDescent="0.25">
      <c r="A810">
        <f>1*hirdetett_kurzusok_tabla[[#This Row],[Órarendi igények]]</f>
        <v>775</v>
      </c>
      <c r="B810" t="s">
        <v>2800</v>
      </c>
      <c r="C810" t="s">
        <v>2860</v>
      </c>
      <c r="D810" t="s">
        <v>1795</v>
      </c>
      <c r="E810" s="258" t="s">
        <v>26</v>
      </c>
      <c r="F810" t="s">
        <v>5042</v>
      </c>
      <c r="G810" t="s">
        <v>2861</v>
      </c>
      <c r="H810" t="s">
        <v>1797</v>
      </c>
      <c r="I810">
        <v>666</v>
      </c>
      <c r="J810" t="s">
        <v>2862</v>
      </c>
      <c r="K810">
        <v>0</v>
      </c>
      <c r="L810" t="str">
        <f>CONCATENATE(hirdetett_kurzusok_tabla[[#This Row],[Hét típusa]],hirdetett_kurzusok_tabla[[#This Row],[Órarendi információ]])</f>
        <v>++P:13:00-14:30(Egyetem tér 1-3. I. emelet 109. II. tanterem (Dósa auditórium) (ÁA-1-109-01-11))</v>
      </c>
      <c r="M810" t="s">
        <v>1798</v>
      </c>
      <c r="N810" t="s">
        <v>1798</v>
      </c>
      <c r="Q810">
        <v>44699.690451388997</v>
      </c>
      <c r="R810" t="s">
        <v>3550</v>
      </c>
      <c r="S810" t="s">
        <v>3373</v>
      </c>
      <c r="T810" t="s">
        <v>4482</v>
      </c>
      <c r="U810" t="s">
        <v>4809</v>
      </c>
      <c r="V810" t="s">
        <v>4290</v>
      </c>
      <c r="W810" t="s">
        <v>4234</v>
      </c>
      <c r="Y810">
        <v>0</v>
      </c>
    </row>
    <row r="811" spans="1:26" x14ac:dyDescent="0.25">
      <c r="A811">
        <f>1*hirdetett_kurzusok_tabla[[#This Row],[Órarendi igények]]</f>
        <v>776</v>
      </c>
      <c r="B811" t="s">
        <v>1799</v>
      </c>
      <c r="C811" t="s">
        <v>2725</v>
      </c>
      <c r="D811" t="s">
        <v>1795</v>
      </c>
      <c r="E811" s="258" t="s">
        <v>38</v>
      </c>
      <c r="F811" t="s">
        <v>4917</v>
      </c>
      <c r="G811" t="s">
        <v>2726</v>
      </c>
      <c r="H811" t="s">
        <v>1797</v>
      </c>
      <c r="I811">
        <v>666</v>
      </c>
      <c r="J811" t="s">
        <v>814</v>
      </c>
      <c r="K811">
        <v>0</v>
      </c>
      <c r="L811" t="str">
        <f>CONCATENATE(hirdetett_kurzusok_tabla[[#This Row],[Hét típusa]],hirdetett_kurzusok_tabla[[#This Row],[Órarendi információ]])</f>
        <v>--SZO:09:00-10:30(Egyetem tér 1-3. II 1/2 emelet VII. tanterem (Nagy Ernő auditórium) (ÁA-2,5-305-0...</v>
      </c>
      <c r="M811" t="s">
        <v>1798</v>
      </c>
      <c r="N811" t="s">
        <v>1798</v>
      </c>
      <c r="Q811">
        <v>44698.674490741003</v>
      </c>
      <c r="R811" t="s">
        <v>3717</v>
      </c>
      <c r="S811" t="s">
        <v>4770</v>
      </c>
      <c r="T811" t="s">
        <v>4620</v>
      </c>
      <c r="U811" t="s">
        <v>4771</v>
      </c>
      <c r="V811" t="s">
        <v>3334</v>
      </c>
      <c r="W811" t="s">
        <v>4865</v>
      </c>
      <c r="Y811">
        <v>0</v>
      </c>
    </row>
    <row r="812" spans="1:26" x14ac:dyDescent="0.25">
      <c r="A812">
        <f>1*hirdetett_kurzusok_tabla[[#This Row],[Órarendi igények]]</f>
        <v>777</v>
      </c>
      <c r="B812" t="s">
        <v>1799</v>
      </c>
      <c r="C812" t="s">
        <v>1846</v>
      </c>
      <c r="D812" t="s">
        <v>1795</v>
      </c>
      <c r="E812" s="258"/>
      <c r="F812" t="s">
        <v>3404</v>
      </c>
      <c r="G812" t="s">
        <v>1847</v>
      </c>
      <c r="H812" t="s">
        <v>1797</v>
      </c>
      <c r="I812">
        <v>666</v>
      </c>
      <c r="J812" t="s">
        <v>814</v>
      </c>
      <c r="K812">
        <v>0</v>
      </c>
      <c r="L812" t="str">
        <f>CONCATENATE(hirdetett_kurzusok_tabla[[#This Row],[Hét típusa]],hirdetett_kurzusok_tabla[[#This Row],[Órarendi információ]])</f>
        <v>K:10:00-11:00(Egyetem tér 1-3. földszint A/1 gyakorló (ÁA-0-045-01-11))</v>
      </c>
      <c r="M812" t="s">
        <v>1798</v>
      </c>
      <c r="N812" t="s">
        <v>1798</v>
      </c>
      <c r="Q812">
        <v>44692.645243056002</v>
      </c>
      <c r="R812" t="s">
        <v>3717</v>
      </c>
      <c r="S812" t="s">
        <v>3322</v>
      </c>
      <c r="T812" t="s">
        <v>3330</v>
      </c>
      <c r="U812" t="s">
        <v>3389</v>
      </c>
      <c r="V812" t="s">
        <v>3325</v>
      </c>
      <c r="W812" t="s">
        <v>3326</v>
      </c>
      <c r="Y812">
        <v>0</v>
      </c>
    </row>
    <row r="813" spans="1:26" x14ac:dyDescent="0.25">
      <c r="A813">
        <f>1*hirdetett_kurzusok_tabla[[#This Row],[Órarendi igények]]</f>
        <v>778</v>
      </c>
      <c r="B813" t="s">
        <v>1799</v>
      </c>
      <c r="C813" t="s">
        <v>2420</v>
      </c>
      <c r="D813" t="s">
        <v>2151</v>
      </c>
      <c r="E813" s="258"/>
      <c r="G813" t="s">
        <v>2202</v>
      </c>
      <c r="H813" t="s">
        <v>1871</v>
      </c>
      <c r="I813">
        <v>0</v>
      </c>
      <c r="J813" t="s">
        <v>2203</v>
      </c>
      <c r="K813">
        <v>0</v>
      </c>
      <c r="L813" t="s">
        <v>1798</v>
      </c>
      <c r="M813" t="s">
        <v>1798</v>
      </c>
      <c r="N813" t="s">
        <v>1798</v>
      </c>
      <c r="Q813">
        <v>44693.693842592998</v>
      </c>
      <c r="R813" t="s">
        <v>3550</v>
      </c>
      <c r="Y813">
        <v>0</v>
      </c>
    </row>
    <row r="814" spans="1:26" x14ac:dyDescent="0.25">
      <c r="A814">
        <f>1*hirdetett_kurzusok_tabla[[#This Row],[Órarendi igények]]</f>
        <v>779</v>
      </c>
      <c r="B814" t="s">
        <v>1799</v>
      </c>
      <c r="C814" t="s">
        <v>2358</v>
      </c>
      <c r="D814" t="s">
        <v>1869</v>
      </c>
      <c r="E814" s="258"/>
      <c r="F814" t="s">
        <v>5079</v>
      </c>
      <c r="G814" t="s">
        <v>2202</v>
      </c>
      <c r="H814" t="s">
        <v>1871</v>
      </c>
      <c r="I814">
        <v>0</v>
      </c>
      <c r="J814" t="s">
        <v>2203</v>
      </c>
      <c r="K814">
        <v>0</v>
      </c>
      <c r="L814" t="str">
        <f>CONCATENATE(hirdetett_kurzusok_tabla[[#This Row],[Hét típusa]],hirdetett_kurzusok_tabla[[#This Row],[Órarendi információ]])</f>
        <v>CS:08:00-10:00(311-es B/16 Gyakorló (ÁB-3-311-01-11))</v>
      </c>
      <c r="M814" t="s">
        <v>1798</v>
      </c>
      <c r="N814" t="s">
        <v>1798</v>
      </c>
      <c r="Q814">
        <v>44693.694317130001</v>
      </c>
      <c r="R814" t="s">
        <v>3471</v>
      </c>
      <c r="S814" t="s">
        <v>3339</v>
      </c>
      <c r="T814" t="s">
        <v>3374</v>
      </c>
      <c r="U814" t="s">
        <v>3330</v>
      </c>
      <c r="V814" t="s">
        <v>5080</v>
      </c>
      <c r="W814" t="s">
        <v>3326</v>
      </c>
      <c r="Y814">
        <v>0</v>
      </c>
    </row>
    <row r="815" spans="1:26" x14ac:dyDescent="0.25">
      <c r="A815">
        <f>1*hirdetett_kurzusok_tabla[[#This Row],[Órarendi igények]]</f>
        <v>780</v>
      </c>
      <c r="B815" t="s">
        <v>1799</v>
      </c>
      <c r="C815" t="s">
        <v>2288</v>
      </c>
      <c r="D815" t="s">
        <v>1948</v>
      </c>
      <c r="E815" s="258"/>
      <c r="F815" t="s">
        <v>5144</v>
      </c>
      <c r="G815" t="s">
        <v>2202</v>
      </c>
      <c r="H815" t="s">
        <v>1871</v>
      </c>
      <c r="I815">
        <v>0</v>
      </c>
      <c r="J815" t="s">
        <v>2203</v>
      </c>
      <c r="K815">
        <v>0</v>
      </c>
      <c r="L815" t="str">
        <f>CONCATENATE(hirdetett_kurzusok_tabla[[#This Row],[Hét típusa]],hirdetett_kurzusok_tabla[[#This Row],[Órarendi információ]])</f>
        <v>CS:12:00-14:00(311-es B/16 Gyakorló (ÁB-3-311-01-11))</v>
      </c>
      <c r="M815" t="s">
        <v>1798</v>
      </c>
      <c r="N815" t="s">
        <v>1798</v>
      </c>
      <c r="Q815">
        <v>44693.694317130001</v>
      </c>
      <c r="R815" t="s">
        <v>3471</v>
      </c>
      <c r="S815" t="s">
        <v>3339</v>
      </c>
      <c r="T815" t="s">
        <v>3323</v>
      </c>
      <c r="U815" t="s">
        <v>3324</v>
      </c>
      <c r="V815" t="s">
        <v>5080</v>
      </c>
      <c r="W815" t="s">
        <v>3326</v>
      </c>
      <c r="Y815">
        <v>0</v>
      </c>
    </row>
    <row r="816" spans="1:26" x14ac:dyDescent="0.25">
      <c r="A816">
        <f>1*hirdetett_kurzusok_tabla[[#This Row],[Órarendi igények]]</f>
        <v>781</v>
      </c>
      <c r="B816" t="s">
        <v>1799</v>
      </c>
      <c r="C816" t="s">
        <v>2322</v>
      </c>
      <c r="D816" t="s">
        <v>1928</v>
      </c>
      <c r="F816" t="s">
        <v>5145</v>
      </c>
      <c r="G816" t="s">
        <v>2202</v>
      </c>
      <c r="H816" t="s">
        <v>1871</v>
      </c>
      <c r="I816">
        <v>0</v>
      </c>
      <c r="J816" t="s">
        <v>2203</v>
      </c>
      <c r="K816">
        <v>0</v>
      </c>
      <c r="L816" t="str">
        <f>CONCATENATE(hirdetett_kurzusok_tabla[[#This Row],[Hét típusa]],hirdetett_kurzusok_tabla[[#This Row],[Órarendi információ]])</f>
        <v>CS:16:00-18:00(311-es B/16 Gyakorló (ÁB-3-311-01-11))</v>
      </c>
      <c r="M816" t="s">
        <v>1798</v>
      </c>
      <c r="N816" t="s">
        <v>1798</v>
      </c>
      <c r="Q816">
        <v>44693.694317130001</v>
      </c>
      <c r="R816" t="s">
        <v>3471</v>
      </c>
      <c r="S816" t="s">
        <v>3339</v>
      </c>
      <c r="T816" t="s">
        <v>3350</v>
      </c>
      <c r="U816" t="s">
        <v>4016</v>
      </c>
      <c r="V816" t="s">
        <v>5080</v>
      </c>
      <c r="W816" t="s">
        <v>3326</v>
      </c>
      <c r="Y816">
        <v>0</v>
      </c>
    </row>
    <row r="817" spans="1:25" x14ac:dyDescent="0.25">
      <c r="A817">
        <f>1*hirdetett_kurzusok_tabla[[#This Row],[Órarendi igények]]</f>
        <v>782</v>
      </c>
      <c r="B817" t="s">
        <v>1799</v>
      </c>
      <c r="C817" t="s">
        <v>2323</v>
      </c>
      <c r="D817" t="s">
        <v>1873</v>
      </c>
      <c r="F817" t="s">
        <v>5124</v>
      </c>
      <c r="G817" t="s">
        <v>2202</v>
      </c>
      <c r="H817" t="s">
        <v>1871</v>
      </c>
      <c r="I817">
        <v>0</v>
      </c>
      <c r="J817" t="s">
        <v>2203</v>
      </c>
      <c r="K817">
        <v>0</v>
      </c>
      <c r="L817" t="str">
        <f>CONCATENATE(hirdetett_kurzusok_tabla[[#This Row],[Hét típusa]],hirdetett_kurzusok_tabla[[#This Row],[Órarendi információ]])</f>
        <v>CS:18:00-20:00(311-es B/16 Gyakorló (ÁB-3-311-01-11))</v>
      </c>
      <c r="M817" t="s">
        <v>1798</v>
      </c>
      <c r="N817" t="s">
        <v>1798</v>
      </c>
      <c r="Q817">
        <v>44693.694317130001</v>
      </c>
      <c r="R817" t="s">
        <v>3471</v>
      </c>
      <c r="S817" t="s">
        <v>3339</v>
      </c>
      <c r="T817" t="s">
        <v>4016</v>
      </c>
      <c r="U817" t="s">
        <v>4026</v>
      </c>
      <c r="V817" t="s">
        <v>5080</v>
      </c>
      <c r="W817" t="s">
        <v>3326</v>
      </c>
      <c r="Y817">
        <v>0</v>
      </c>
    </row>
    <row r="818" spans="1:25" x14ac:dyDescent="0.25">
      <c r="A818">
        <f>1*hirdetett_kurzusok_tabla[[#This Row],[Órarendi igények]]</f>
        <v>783</v>
      </c>
      <c r="B818" t="s">
        <v>1799</v>
      </c>
      <c r="C818" t="s">
        <v>2289</v>
      </c>
      <c r="D818" t="s">
        <v>1924</v>
      </c>
      <c r="E818" s="258"/>
      <c r="F818" t="s">
        <v>4439</v>
      </c>
      <c r="G818" t="s">
        <v>2202</v>
      </c>
      <c r="H818" t="s">
        <v>1871</v>
      </c>
      <c r="I818">
        <v>0</v>
      </c>
      <c r="J818" t="s">
        <v>2203</v>
      </c>
      <c r="K818">
        <v>0</v>
      </c>
      <c r="L818" t="str">
        <f>CONCATENATE(hirdetett_kurzusok_tabla[[#This Row],[Hét típusa]],hirdetett_kurzusok_tabla[[#This Row],[Órarendi információ]])</f>
        <v>H:14:00-16:00(Egyetem tér 1-3. II. emelet V. tanterem (ÁA-2-221-01-11))</v>
      </c>
      <c r="M818" t="s">
        <v>1798</v>
      </c>
      <c r="N818" t="s">
        <v>1798</v>
      </c>
      <c r="Q818">
        <v>44693.694317130001</v>
      </c>
      <c r="R818" t="s">
        <v>3550</v>
      </c>
      <c r="S818" t="s">
        <v>3333</v>
      </c>
      <c r="T818" t="s">
        <v>3324</v>
      </c>
      <c r="U818" t="s">
        <v>3350</v>
      </c>
      <c r="V818" t="s">
        <v>4155</v>
      </c>
      <c r="W818" t="s">
        <v>3326</v>
      </c>
      <c r="Y818">
        <v>0</v>
      </c>
    </row>
    <row r="819" spans="1:25" x14ac:dyDescent="0.25">
      <c r="A819">
        <f>1*hirdetett_kurzusok_tabla[[#This Row],[Órarendi igények]]</f>
        <v>784</v>
      </c>
      <c r="B819" t="s">
        <v>1799</v>
      </c>
      <c r="C819" t="s">
        <v>2290</v>
      </c>
      <c r="D819" t="s">
        <v>1942</v>
      </c>
      <c r="E819" s="258"/>
      <c r="F819" t="s">
        <v>4524</v>
      </c>
      <c r="G819" t="s">
        <v>2202</v>
      </c>
      <c r="H819" t="s">
        <v>1871</v>
      </c>
      <c r="I819">
        <v>0</v>
      </c>
      <c r="J819" t="s">
        <v>2203</v>
      </c>
      <c r="K819">
        <v>0</v>
      </c>
      <c r="L819" t="str">
        <f>CONCATENATE(hirdetett_kurzusok_tabla[[#This Row],[Hét típusa]],hirdetett_kurzusok_tabla[[#This Row],[Órarendi információ]])</f>
        <v>H:08:00-10:00(Egyetem tér 1-3. IV. emelet 603. A/14 gyakorló (Multimédiás tárgyaló) (ÁA-4-603-01-...</v>
      </c>
      <c r="M819" t="s">
        <v>1798</v>
      </c>
      <c r="N819" t="s">
        <v>1798</v>
      </c>
      <c r="Q819">
        <v>44693.694317130001</v>
      </c>
      <c r="R819" t="s">
        <v>3550</v>
      </c>
      <c r="S819" t="s">
        <v>3333</v>
      </c>
      <c r="T819" t="s">
        <v>3374</v>
      </c>
      <c r="U819" t="s">
        <v>3330</v>
      </c>
      <c r="V819" t="s">
        <v>4036</v>
      </c>
      <c r="W819" t="s">
        <v>3326</v>
      </c>
      <c r="Y819">
        <v>0</v>
      </c>
    </row>
    <row r="820" spans="1:25" x14ac:dyDescent="0.25">
      <c r="A820">
        <f>1*hirdetett_kurzusok_tabla[[#This Row],[Órarendi igények]]</f>
        <v>785</v>
      </c>
      <c r="B820" t="s">
        <v>1799</v>
      </c>
      <c r="C820" t="s">
        <v>2201</v>
      </c>
      <c r="D820" t="s">
        <v>1907</v>
      </c>
      <c r="E820" s="258"/>
      <c r="F820" t="s">
        <v>4398</v>
      </c>
      <c r="G820" t="s">
        <v>2202</v>
      </c>
      <c r="H820" t="s">
        <v>1871</v>
      </c>
      <c r="I820">
        <v>0</v>
      </c>
      <c r="J820" t="s">
        <v>2203</v>
      </c>
      <c r="K820">
        <v>0</v>
      </c>
      <c r="L820" t="str">
        <f>CONCATENATE(hirdetett_kurzusok_tabla[[#This Row],[Hét típusa]],hirdetett_kurzusok_tabla[[#This Row],[Órarendi információ]])</f>
        <v>H:16:00-18:00(Egyetem tér 1-3. III. emelet 321 PhD szoba (ÁA-3-321-01-13))</v>
      </c>
      <c r="M820" t="s">
        <v>1798</v>
      </c>
      <c r="N820" t="s">
        <v>1798</v>
      </c>
      <c r="Q820">
        <v>44693.694317130001</v>
      </c>
      <c r="R820" t="s">
        <v>3550</v>
      </c>
      <c r="S820" t="s">
        <v>3333</v>
      </c>
      <c r="T820" t="s">
        <v>3350</v>
      </c>
      <c r="U820" t="s">
        <v>4016</v>
      </c>
      <c r="V820" t="s">
        <v>4192</v>
      </c>
      <c r="W820" t="s">
        <v>3326</v>
      </c>
      <c r="Y820">
        <v>0</v>
      </c>
    </row>
    <row r="821" spans="1:25" x14ac:dyDescent="0.25">
      <c r="A821">
        <f>1*hirdetett_kurzusok_tabla[[#This Row],[Órarendi igények]]</f>
        <v>786</v>
      </c>
      <c r="B821" t="s">
        <v>1799</v>
      </c>
      <c r="C821" t="s">
        <v>2204</v>
      </c>
      <c r="D821" t="s">
        <v>1930</v>
      </c>
      <c r="F821" t="s">
        <v>4467</v>
      </c>
      <c r="G821" t="s">
        <v>2202</v>
      </c>
      <c r="H821" t="s">
        <v>1871</v>
      </c>
      <c r="I821">
        <v>0</v>
      </c>
      <c r="J821" t="s">
        <v>2203</v>
      </c>
      <c r="K821">
        <v>0</v>
      </c>
      <c r="L821" t="str">
        <f>CONCATENATE(hirdetett_kurzusok_tabla[[#This Row],[Hét típusa]],hirdetett_kurzusok_tabla[[#This Row],[Órarendi információ]])</f>
        <v>K:08:00-10:00(Egyetem tér 1-3. II. emelet 240. A/8 gyakorló (ÁA-2-240-01-11))</v>
      </c>
      <c r="M821" t="s">
        <v>1798</v>
      </c>
      <c r="N821" t="s">
        <v>1798</v>
      </c>
      <c r="Q821">
        <v>44693.694317130001</v>
      </c>
      <c r="R821" t="s">
        <v>3550</v>
      </c>
      <c r="S821" t="s">
        <v>3322</v>
      </c>
      <c r="T821" t="s">
        <v>3374</v>
      </c>
      <c r="U821" t="s">
        <v>3330</v>
      </c>
      <c r="V821" t="s">
        <v>4073</v>
      </c>
      <c r="W821" t="s">
        <v>3326</v>
      </c>
      <c r="Y821">
        <v>0</v>
      </c>
    </row>
    <row r="822" spans="1:25" x14ac:dyDescent="0.25">
      <c r="A822">
        <f>1*hirdetett_kurzusok_tabla[[#This Row],[Órarendi igények]]</f>
        <v>787</v>
      </c>
      <c r="B822" t="s">
        <v>1799</v>
      </c>
      <c r="C822" t="s">
        <v>2359</v>
      </c>
      <c r="D822" t="s">
        <v>1881</v>
      </c>
      <c r="E822" s="258"/>
      <c r="F822" t="s">
        <v>4525</v>
      </c>
      <c r="G822" t="s">
        <v>2202</v>
      </c>
      <c r="H822" t="s">
        <v>1871</v>
      </c>
      <c r="I822">
        <v>0</v>
      </c>
      <c r="J822" t="s">
        <v>2203</v>
      </c>
      <c r="K822">
        <v>0</v>
      </c>
      <c r="L822" t="str">
        <f>CONCATENATE(hirdetett_kurzusok_tabla[[#This Row],[Hét típusa]],hirdetett_kurzusok_tabla[[#This Row],[Órarendi információ]])</f>
        <v>H:10:00-12:00(Egyetem tér 1-3. I. emelet 109. II. tanterem (Dósa auditórium) (ÁA-1-109-01-11))</v>
      </c>
      <c r="M822" t="s">
        <v>1798</v>
      </c>
      <c r="N822" t="s">
        <v>1798</v>
      </c>
      <c r="Q822">
        <v>44693.694317130001</v>
      </c>
      <c r="R822" t="s">
        <v>3550</v>
      </c>
      <c r="S822" t="s">
        <v>3333</v>
      </c>
      <c r="T822" t="s">
        <v>3330</v>
      </c>
      <c r="U822" t="s">
        <v>3323</v>
      </c>
      <c r="V822" t="s">
        <v>4290</v>
      </c>
      <c r="W822" t="s">
        <v>3326</v>
      </c>
      <c r="Y822">
        <v>0</v>
      </c>
    </row>
    <row r="823" spans="1:25" x14ac:dyDescent="0.25">
      <c r="A823">
        <f>1*hirdetett_kurzusok_tabla[[#This Row],[Órarendi igények]]</f>
        <v>788</v>
      </c>
      <c r="B823" t="s">
        <v>1799</v>
      </c>
      <c r="C823" t="s">
        <v>2266</v>
      </c>
      <c r="D823" t="s">
        <v>1939</v>
      </c>
      <c r="E823" s="258"/>
      <c r="F823" t="s">
        <v>4551</v>
      </c>
      <c r="G823" t="s">
        <v>2202</v>
      </c>
      <c r="H823" t="s">
        <v>1871</v>
      </c>
      <c r="I823">
        <v>0</v>
      </c>
      <c r="J823" t="s">
        <v>2203</v>
      </c>
      <c r="K823">
        <v>0</v>
      </c>
      <c r="L823" t="str">
        <f>CONCATENATE(hirdetett_kurzusok_tabla[[#This Row],[Hét típusa]],hirdetett_kurzusok_tabla[[#This Row],[Órarendi információ]])</f>
        <v>K:12:00-14:00(Egyetem tér 1-3. II. emelet V. tanterem (ÁA-2-221-01-11))</v>
      </c>
      <c r="M823" t="s">
        <v>1798</v>
      </c>
      <c r="N823" t="s">
        <v>1798</v>
      </c>
      <c r="Q823">
        <v>44693.694317130001</v>
      </c>
      <c r="R823" t="s">
        <v>3550</v>
      </c>
      <c r="S823" t="s">
        <v>3322</v>
      </c>
      <c r="T823" t="s">
        <v>3323</v>
      </c>
      <c r="U823" t="s">
        <v>3324</v>
      </c>
      <c r="V823" t="s">
        <v>4155</v>
      </c>
      <c r="W823" t="s">
        <v>3326</v>
      </c>
      <c r="Y823">
        <v>0</v>
      </c>
    </row>
    <row r="824" spans="1:25" x14ac:dyDescent="0.25">
      <c r="A824">
        <f>1*hirdetett_kurzusok_tabla[[#This Row],[Órarendi igények]]</f>
        <v>789</v>
      </c>
      <c r="B824" t="s">
        <v>1799</v>
      </c>
      <c r="C824" t="s">
        <v>2360</v>
      </c>
      <c r="D824" t="s">
        <v>1944</v>
      </c>
      <c r="E824" s="258"/>
      <c r="F824" t="s">
        <v>4552</v>
      </c>
      <c r="G824" t="s">
        <v>2202</v>
      </c>
      <c r="H824" t="s">
        <v>1871</v>
      </c>
      <c r="I824">
        <v>0</v>
      </c>
      <c r="J824" t="s">
        <v>2203</v>
      </c>
      <c r="K824">
        <v>0</v>
      </c>
      <c r="L824" t="str">
        <f>CONCATENATE(hirdetett_kurzusok_tabla[[#This Row],[Hét típusa]],hirdetett_kurzusok_tabla[[#This Row],[Órarendi információ]])</f>
        <v>SZE:18:00-20:00(Egyetem tér 1-3. II. emelet 240. A/8 gyakorló (ÁA-2-240-01-11))</v>
      </c>
      <c r="M824" t="s">
        <v>1798</v>
      </c>
      <c r="N824" t="s">
        <v>1798</v>
      </c>
      <c r="Q824">
        <v>44693.694317130001</v>
      </c>
      <c r="R824" t="s">
        <v>3597</v>
      </c>
      <c r="S824" t="s">
        <v>3329</v>
      </c>
      <c r="T824" t="s">
        <v>4016</v>
      </c>
      <c r="U824" t="s">
        <v>4026</v>
      </c>
      <c r="V824" t="s">
        <v>4073</v>
      </c>
      <c r="W824" t="s">
        <v>3326</v>
      </c>
      <c r="Y824">
        <v>0</v>
      </c>
    </row>
    <row r="825" spans="1:25" x14ac:dyDescent="0.25">
      <c r="A825">
        <f>1*hirdetett_kurzusok_tabla[[#This Row],[Órarendi igények]]</f>
        <v>790</v>
      </c>
      <c r="B825" t="s">
        <v>1799</v>
      </c>
      <c r="C825" t="s">
        <v>2324</v>
      </c>
      <c r="D825" t="s">
        <v>1910</v>
      </c>
      <c r="E825" s="258"/>
      <c r="F825" t="s">
        <v>5095</v>
      </c>
      <c r="G825" t="s">
        <v>2202</v>
      </c>
      <c r="H825" t="s">
        <v>1871</v>
      </c>
      <c r="I825">
        <v>0</v>
      </c>
      <c r="J825" t="s">
        <v>2203</v>
      </c>
      <c r="K825">
        <v>0</v>
      </c>
      <c r="L825" t="str">
        <f>CONCATENATE(hirdetett_kurzusok_tabla[[#This Row],[Hét típusa]],hirdetett_kurzusok_tabla[[#This Row],[Órarendi információ]])</f>
        <v>CS:16:00-18:00(Magyar u. 1/2 emelet 001-es B/4 gyakorló (ÁB-0,5-001-01-11))</v>
      </c>
      <c r="M825" t="s">
        <v>1798</v>
      </c>
      <c r="N825" t="s">
        <v>1798</v>
      </c>
      <c r="Q825">
        <v>44693.694317130001</v>
      </c>
      <c r="R825" t="s">
        <v>3597</v>
      </c>
      <c r="S825" t="s">
        <v>3339</v>
      </c>
      <c r="T825" t="s">
        <v>3350</v>
      </c>
      <c r="U825" t="s">
        <v>4016</v>
      </c>
      <c r="V825" t="s">
        <v>5092</v>
      </c>
      <c r="W825" t="s">
        <v>3326</v>
      </c>
      <c r="Y825">
        <v>0</v>
      </c>
    </row>
    <row r="826" spans="1:25" x14ac:dyDescent="0.25">
      <c r="A826">
        <f>1*hirdetett_kurzusok_tabla[[#This Row],[Órarendi igények]]</f>
        <v>791</v>
      </c>
      <c r="B826" t="s">
        <v>1799</v>
      </c>
      <c r="C826" t="s">
        <v>2417</v>
      </c>
      <c r="D826" t="s">
        <v>1875</v>
      </c>
      <c r="E826" s="258"/>
      <c r="F826" t="s">
        <v>4567</v>
      </c>
      <c r="G826" t="s">
        <v>2202</v>
      </c>
      <c r="H826" t="s">
        <v>1871</v>
      </c>
      <c r="I826">
        <v>0</v>
      </c>
      <c r="J826" t="s">
        <v>2203</v>
      </c>
      <c r="K826">
        <v>0</v>
      </c>
      <c r="L826" t="str">
        <f>CONCATENATE(hirdetett_kurzusok_tabla[[#This Row],[Hét típusa]],hirdetett_kurzusok_tabla[[#This Row],[Órarendi információ]])</f>
        <v>CS:16:00-18:00(Egyetem tér 1-3. III. emelet 321 PhD szoba (ÁA-3-321-01-13))</v>
      </c>
      <c r="M826" t="s">
        <v>1798</v>
      </c>
      <c r="N826" t="s">
        <v>1798</v>
      </c>
      <c r="Q826">
        <v>44693.694317130001</v>
      </c>
      <c r="R826" t="s">
        <v>3551</v>
      </c>
      <c r="S826" t="s">
        <v>3339</v>
      </c>
      <c r="T826" t="s">
        <v>3350</v>
      </c>
      <c r="U826" t="s">
        <v>4016</v>
      </c>
      <c r="V826" t="s">
        <v>4192</v>
      </c>
      <c r="W826" t="s">
        <v>3326</v>
      </c>
      <c r="Y826">
        <v>0</v>
      </c>
    </row>
    <row r="827" spans="1:25" x14ac:dyDescent="0.25">
      <c r="A827">
        <f>1*hirdetett_kurzusok_tabla[[#This Row],[Órarendi igények]]</f>
        <v>792</v>
      </c>
      <c r="B827" t="s">
        <v>1799</v>
      </c>
      <c r="C827" t="s">
        <v>2418</v>
      </c>
      <c r="D827" t="s">
        <v>1926</v>
      </c>
      <c r="E827" s="258"/>
      <c r="F827" t="s">
        <v>4494</v>
      </c>
      <c r="G827" t="s">
        <v>2202</v>
      </c>
      <c r="H827" t="s">
        <v>1871</v>
      </c>
      <c r="I827">
        <v>0</v>
      </c>
      <c r="J827" t="s">
        <v>2203</v>
      </c>
      <c r="K827">
        <v>0</v>
      </c>
      <c r="L827" t="str">
        <f>CONCATENATE(hirdetett_kurzusok_tabla[[#This Row],[Hét típusa]],hirdetett_kurzusok_tabla[[#This Row],[Órarendi információ]])</f>
        <v>P:12:00-14:00(Magyar u. Földszint B/3 gyakorló  (ÁB-0-702-01-11))</v>
      </c>
      <c r="M827" t="s">
        <v>1798</v>
      </c>
      <c r="N827" t="s">
        <v>1798</v>
      </c>
      <c r="Q827">
        <v>44693.694317130001</v>
      </c>
      <c r="R827" t="s">
        <v>3551</v>
      </c>
      <c r="S827" t="s">
        <v>3373</v>
      </c>
      <c r="T827" t="s">
        <v>3323</v>
      </c>
      <c r="U827" t="s">
        <v>3324</v>
      </c>
      <c r="V827" t="s">
        <v>4260</v>
      </c>
      <c r="W827" t="s">
        <v>3326</v>
      </c>
      <c r="Y827">
        <v>0</v>
      </c>
    </row>
    <row r="828" spans="1:25" x14ac:dyDescent="0.25">
      <c r="A828">
        <f>1*hirdetett_kurzusok_tabla[[#This Row],[Órarendi igények]]</f>
        <v>793</v>
      </c>
      <c r="B828" t="s">
        <v>1799</v>
      </c>
      <c r="C828" t="s">
        <v>2325</v>
      </c>
      <c r="D828" t="s">
        <v>1954</v>
      </c>
      <c r="E828" s="258"/>
      <c r="F828" t="s">
        <v>4399</v>
      </c>
      <c r="G828" t="s">
        <v>2202</v>
      </c>
      <c r="H828" t="s">
        <v>1871</v>
      </c>
      <c r="I828">
        <v>0</v>
      </c>
      <c r="J828" t="s">
        <v>2203</v>
      </c>
      <c r="K828">
        <v>0</v>
      </c>
      <c r="L828" t="str">
        <f>CONCATENATE(hirdetett_kurzusok_tabla[[#This Row],[Hét típusa]],hirdetett_kurzusok_tabla[[#This Row],[Órarendi információ]])</f>
        <v>P:14:00-16:00(Magyar u. Földszint B/3 gyakorló  (ÁB-0-702-01-11))</v>
      </c>
      <c r="M828" t="s">
        <v>1798</v>
      </c>
      <c r="N828" t="s">
        <v>1798</v>
      </c>
      <c r="Q828">
        <v>44693.694328703998</v>
      </c>
      <c r="R828" t="s">
        <v>3551</v>
      </c>
      <c r="S828" t="s">
        <v>3373</v>
      </c>
      <c r="T828" t="s">
        <v>3324</v>
      </c>
      <c r="U828" t="s">
        <v>3350</v>
      </c>
      <c r="V828" t="s">
        <v>4260</v>
      </c>
      <c r="W828" t="s">
        <v>3326</v>
      </c>
      <c r="Y828">
        <v>0</v>
      </c>
    </row>
    <row r="829" spans="1:25" x14ac:dyDescent="0.25">
      <c r="A829">
        <f>1*hirdetett_kurzusok_tabla[[#This Row],[Órarendi igények]]</f>
        <v>794</v>
      </c>
      <c r="B829" t="s">
        <v>1799</v>
      </c>
      <c r="C829" t="s">
        <v>2239</v>
      </c>
      <c r="D829" t="s">
        <v>1899</v>
      </c>
      <c r="E829" s="258"/>
      <c r="F829" t="s">
        <v>5110</v>
      </c>
      <c r="G829" t="s">
        <v>2202</v>
      </c>
      <c r="H829" t="s">
        <v>1871</v>
      </c>
      <c r="I829">
        <v>0</v>
      </c>
      <c r="J829" t="s">
        <v>2203</v>
      </c>
      <c r="K829">
        <v>0</v>
      </c>
      <c r="L829" t="str">
        <f>CONCATENATE(hirdetett_kurzusok_tabla[[#This Row],[Hét típusa]],hirdetett_kurzusok_tabla[[#This Row],[Órarendi információ]])</f>
        <v>SZE:08:00-10:00(Magyar u. 1/2 emelet 001-es B/4 gyakorló (ÁB-0,5-001-01-11))</v>
      </c>
      <c r="M829" t="s">
        <v>1798</v>
      </c>
      <c r="N829" t="s">
        <v>1798</v>
      </c>
      <c r="Q829">
        <v>44693.694328703998</v>
      </c>
      <c r="R829" t="s">
        <v>3598</v>
      </c>
      <c r="S829" t="s">
        <v>3329</v>
      </c>
      <c r="T829" t="s">
        <v>3374</v>
      </c>
      <c r="U829" t="s">
        <v>3330</v>
      </c>
      <c r="V829" t="s">
        <v>5092</v>
      </c>
      <c r="W829" t="s">
        <v>3326</v>
      </c>
      <c r="Y829">
        <v>0</v>
      </c>
    </row>
    <row r="830" spans="1:25" x14ac:dyDescent="0.25">
      <c r="A830">
        <f>1*hirdetett_kurzusok_tabla[[#This Row],[Órarendi igények]]</f>
        <v>795</v>
      </c>
      <c r="B830" t="s">
        <v>1799</v>
      </c>
      <c r="C830" t="s">
        <v>2291</v>
      </c>
      <c r="D830" t="s">
        <v>1877</v>
      </c>
      <c r="E830" s="258"/>
      <c r="F830" t="s">
        <v>5096</v>
      </c>
      <c r="G830" t="s">
        <v>2202</v>
      </c>
      <c r="H830" t="s">
        <v>1871</v>
      </c>
      <c r="I830">
        <v>0</v>
      </c>
      <c r="J830" t="s">
        <v>2203</v>
      </c>
      <c r="K830">
        <v>0</v>
      </c>
      <c r="L830" t="str">
        <f>CONCATENATE(hirdetett_kurzusok_tabla[[#This Row],[Hét típusa]],hirdetett_kurzusok_tabla[[#This Row],[Órarendi információ]])</f>
        <v>CS:08:00-10:00(Magyar u. 1/2 emelet 001-es B/4 gyakorló (ÁB-0,5-001-01-11))</v>
      </c>
      <c r="M830" t="s">
        <v>1798</v>
      </c>
      <c r="N830" t="s">
        <v>1798</v>
      </c>
      <c r="Q830">
        <v>44693.694328703998</v>
      </c>
      <c r="R830" t="s">
        <v>3598</v>
      </c>
      <c r="S830" t="s">
        <v>3339</v>
      </c>
      <c r="T830" t="s">
        <v>3374</v>
      </c>
      <c r="U830" t="s">
        <v>3330</v>
      </c>
      <c r="V830" t="s">
        <v>5092</v>
      </c>
      <c r="W830" t="s">
        <v>3326</v>
      </c>
      <c r="Y830">
        <v>0</v>
      </c>
    </row>
    <row r="831" spans="1:25" x14ac:dyDescent="0.25">
      <c r="A831">
        <f>1*hirdetett_kurzusok_tabla[[#This Row],[Órarendi igények]]</f>
        <v>796</v>
      </c>
      <c r="B831" t="s">
        <v>1799</v>
      </c>
      <c r="C831" t="s">
        <v>2419</v>
      </c>
      <c r="D831" t="s">
        <v>1885</v>
      </c>
      <c r="E831" s="258"/>
      <c r="F831" t="s">
        <v>5164</v>
      </c>
      <c r="G831" t="s">
        <v>2202</v>
      </c>
      <c r="H831" t="s">
        <v>1871</v>
      </c>
      <c r="I831">
        <v>0</v>
      </c>
      <c r="J831" t="s">
        <v>2203</v>
      </c>
      <c r="K831">
        <v>0</v>
      </c>
      <c r="L831" t="str">
        <f>CONCATENATE(hirdetett_kurzusok_tabla[[#This Row],[Hét típusa]],hirdetett_kurzusok_tabla[[#This Row],[Órarendi információ]])</f>
        <v>P:08:00-10:00(Magyar u. 1/2 emelet 001-es B/4 gyakorló (ÁB-0,5-001-01-11))</v>
      </c>
      <c r="M831" t="s">
        <v>1798</v>
      </c>
      <c r="N831" t="s">
        <v>1798</v>
      </c>
      <c r="Q831">
        <v>44693.694328703998</v>
      </c>
      <c r="R831" t="s">
        <v>3598</v>
      </c>
      <c r="S831" t="s">
        <v>3373</v>
      </c>
      <c r="T831" t="s">
        <v>3374</v>
      </c>
      <c r="U831" t="s">
        <v>3330</v>
      </c>
      <c r="V831" t="s">
        <v>5092</v>
      </c>
      <c r="W831" t="s">
        <v>3326</v>
      </c>
      <c r="Y831">
        <v>0</v>
      </c>
    </row>
    <row r="832" spans="1:25" x14ac:dyDescent="0.25">
      <c r="A832">
        <f>1*hirdetett_kurzusok_tabla[[#This Row],[Órarendi igények]]</f>
        <v>797</v>
      </c>
      <c r="B832" t="s">
        <v>1799</v>
      </c>
      <c r="C832" t="s">
        <v>2361</v>
      </c>
      <c r="D832" t="s">
        <v>1879</v>
      </c>
      <c r="E832" s="258"/>
      <c r="F832" t="s">
        <v>5083</v>
      </c>
      <c r="G832" t="s">
        <v>2202</v>
      </c>
      <c r="H832" t="s">
        <v>1871</v>
      </c>
      <c r="I832">
        <v>0</v>
      </c>
      <c r="J832" t="s">
        <v>2203</v>
      </c>
      <c r="K832">
        <v>0</v>
      </c>
      <c r="L832" t="str">
        <f>CONCATENATE(hirdetett_kurzusok_tabla[[#This Row],[Hét típusa]],hirdetett_kurzusok_tabla[[#This Row],[Órarendi információ]])</f>
        <v>K:16:00-18:00(307-es B/14 Gyakorló (ÁB-3-307-01-11))</v>
      </c>
      <c r="M832" t="s">
        <v>1798</v>
      </c>
      <c r="N832" t="s">
        <v>1798</v>
      </c>
      <c r="Q832">
        <v>44693.694328703998</v>
      </c>
      <c r="R832" t="s">
        <v>1733</v>
      </c>
      <c r="S832" t="s">
        <v>3322</v>
      </c>
      <c r="T832" t="s">
        <v>3350</v>
      </c>
      <c r="U832" t="s">
        <v>4016</v>
      </c>
      <c r="V832" t="s">
        <v>5084</v>
      </c>
      <c r="W832" t="s">
        <v>3326</v>
      </c>
      <c r="Y832">
        <v>0</v>
      </c>
    </row>
    <row r="833" spans="1:25" x14ac:dyDescent="0.25">
      <c r="A833">
        <f>1*hirdetett_kurzusok_tabla[[#This Row],[Órarendi igények]]</f>
        <v>798</v>
      </c>
      <c r="B833" t="s">
        <v>1799</v>
      </c>
      <c r="C833" t="s">
        <v>2362</v>
      </c>
      <c r="D833" t="s">
        <v>1901</v>
      </c>
      <c r="E833" s="258"/>
      <c r="F833" t="s">
        <v>5130</v>
      </c>
      <c r="G833" t="s">
        <v>2202</v>
      </c>
      <c r="H833" t="s">
        <v>1871</v>
      </c>
      <c r="I833">
        <v>0</v>
      </c>
      <c r="J833" t="s">
        <v>2203</v>
      </c>
      <c r="K833">
        <v>0</v>
      </c>
      <c r="L833" t="str">
        <f>CONCATENATE(hirdetett_kurzusok_tabla[[#This Row],[Hét típusa]],hirdetett_kurzusok_tabla[[#This Row],[Órarendi információ]])</f>
        <v>K:18:00-20:00(307-es B/14 Gyakorló (ÁB-3-307-01-11))</v>
      </c>
      <c r="M833" t="s">
        <v>1798</v>
      </c>
      <c r="N833" t="s">
        <v>1798</v>
      </c>
      <c r="Q833">
        <v>44693.694328703998</v>
      </c>
      <c r="R833" t="s">
        <v>1733</v>
      </c>
      <c r="S833" t="s">
        <v>3322</v>
      </c>
      <c r="T833" t="s">
        <v>4016</v>
      </c>
      <c r="U833" t="s">
        <v>4026</v>
      </c>
      <c r="V833" t="s">
        <v>5084</v>
      </c>
      <c r="W833" t="s">
        <v>3326</v>
      </c>
      <c r="Y833">
        <v>0</v>
      </c>
    </row>
    <row r="834" spans="1:25" x14ac:dyDescent="0.25">
      <c r="A834">
        <f>1*hirdetett_kurzusok_tabla[[#This Row],[Órarendi igények]]</f>
        <v>799</v>
      </c>
      <c r="B834" t="s">
        <v>1799</v>
      </c>
      <c r="C834" t="s">
        <v>1800</v>
      </c>
      <c r="D834" t="s">
        <v>1795</v>
      </c>
      <c r="E834" s="258"/>
      <c r="F834" t="s">
        <v>3328</v>
      </c>
      <c r="G834" t="s">
        <v>1801</v>
      </c>
      <c r="H834" t="s">
        <v>1797</v>
      </c>
      <c r="I834">
        <v>666</v>
      </c>
      <c r="J834" t="s">
        <v>836</v>
      </c>
      <c r="K834">
        <v>0</v>
      </c>
      <c r="L834" t="str">
        <f>CONCATENATE(hirdetett_kurzusok_tabla[[#This Row],[Hét típusa]],hirdetett_kurzusok_tabla[[#This Row],[Órarendi információ]])</f>
        <v>SZE:10:00-12:00(Egyetem tér 1-3. I 1/2 emelet VI. tanterem (Fayer auditórium) (ÁA-1,5-203-01-11))</v>
      </c>
      <c r="M834" t="s">
        <v>1798</v>
      </c>
      <c r="N834" t="s">
        <v>1798</v>
      </c>
      <c r="Q834">
        <v>44692.579050925997</v>
      </c>
      <c r="S834" t="s">
        <v>3329</v>
      </c>
      <c r="T834" t="s">
        <v>3330</v>
      </c>
      <c r="U834" t="s">
        <v>3323</v>
      </c>
      <c r="V834" t="s">
        <v>3331</v>
      </c>
      <c r="W834" t="s">
        <v>3326</v>
      </c>
      <c r="Y834">
        <v>0</v>
      </c>
    </row>
    <row r="835" spans="1:25" x14ac:dyDescent="0.25">
      <c r="A835">
        <f>1*hirdetett_kurzusok_tabla[[#This Row],[Órarendi igények]]</f>
        <v>800</v>
      </c>
      <c r="B835" t="s">
        <v>1799</v>
      </c>
      <c r="C835" t="s">
        <v>2759</v>
      </c>
      <c r="D835" t="s">
        <v>1795</v>
      </c>
      <c r="E835" s="258" t="s">
        <v>26</v>
      </c>
      <c r="F835" t="s">
        <v>5043</v>
      </c>
      <c r="G835" t="s">
        <v>2760</v>
      </c>
      <c r="H835" t="s">
        <v>1797</v>
      </c>
      <c r="I835">
        <v>666</v>
      </c>
      <c r="J835" t="s">
        <v>836</v>
      </c>
      <c r="K835">
        <v>0</v>
      </c>
      <c r="L835" t="str">
        <f>CONCATENATE(hirdetett_kurzusok_tabla[[#This Row],[Hét típusa]],hirdetett_kurzusok_tabla[[#This Row],[Órarendi információ]])</f>
        <v>++SZO:14:00-15:30(Egyetem tér 1-3. I 1/2 emelet VI. tanterem (Fayer auditórium) (ÁA-1,5-203-01-11))</v>
      </c>
      <c r="M835" t="s">
        <v>1798</v>
      </c>
      <c r="N835" t="s">
        <v>1798</v>
      </c>
      <c r="Q835">
        <v>44698.680532407001</v>
      </c>
      <c r="S835" t="s">
        <v>4770</v>
      </c>
      <c r="T835" t="s">
        <v>3324</v>
      </c>
      <c r="U835" t="s">
        <v>4859</v>
      </c>
      <c r="V835" t="s">
        <v>3331</v>
      </c>
      <c r="W835" t="s">
        <v>4874</v>
      </c>
      <c r="Y835">
        <v>0</v>
      </c>
    </row>
    <row r="836" spans="1:25" x14ac:dyDescent="0.25">
      <c r="A836">
        <f>1*hirdetett_kurzusok_tabla[[#This Row],[Órarendi igények]]</f>
        <v>801</v>
      </c>
      <c r="B836" t="s">
        <v>1799</v>
      </c>
      <c r="C836" t="s">
        <v>2414</v>
      </c>
      <c r="D836" t="s">
        <v>1869</v>
      </c>
      <c r="E836" s="258"/>
      <c r="F836" t="s">
        <v>4159</v>
      </c>
      <c r="G836" t="s">
        <v>2198</v>
      </c>
      <c r="H836" t="s">
        <v>1871</v>
      </c>
      <c r="I836">
        <v>0</v>
      </c>
      <c r="J836" t="s">
        <v>2199</v>
      </c>
      <c r="K836">
        <v>0</v>
      </c>
      <c r="L836" t="str">
        <f>CONCATENATE(hirdetett_kurzusok_tabla[[#This Row],[Hét típusa]],hirdetett_kurzusok_tabla[[#This Row],[Órarendi információ]])</f>
        <v>K:14:00-16:00(Egyetem tér 1-3. II. emelet 240. A/8 gyakorló (ÁA-2-240-01-11))</v>
      </c>
      <c r="M836" t="s">
        <v>1798</v>
      </c>
      <c r="N836" t="s">
        <v>1798</v>
      </c>
      <c r="Q836">
        <v>44693.616203703998</v>
      </c>
      <c r="R836" t="s">
        <v>3577</v>
      </c>
      <c r="S836" t="s">
        <v>3322</v>
      </c>
      <c r="T836" t="s">
        <v>3324</v>
      </c>
      <c r="U836" t="s">
        <v>3350</v>
      </c>
      <c r="V836" t="s">
        <v>4073</v>
      </c>
      <c r="W836" t="s">
        <v>3326</v>
      </c>
      <c r="Y836">
        <v>0</v>
      </c>
    </row>
    <row r="837" spans="1:25" x14ac:dyDescent="0.25">
      <c r="A837">
        <f>1*hirdetett_kurzusok_tabla[[#This Row],[Órarendi igények]]</f>
        <v>802</v>
      </c>
      <c r="B837" t="s">
        <v>1799</v>
      </c>
      <c r="C837" t="s">
        <v>2318</v>
      </c>
      <c r="D837" t="s">
        <v>1948</v>
      </c>
      <c r="E837" s="258"/>
      <c r="F837" t="s">
        <v>4072</v>
      </c>
      <c r="G837" t="s">
        <v>2198</v>
      </c>
      <c r="H837" t="s">
        <v>1871</v>
      </c>
      <c r="I837">
        <v>0</v>
      </c>
      <c r="J837" t="s">
        <v>2199</v>
      </c>
      <c r="K837">
        <v>0</v>
      </c>
      <c r="L837" t="str">
        <f>CONCATENATE(hirdetett_kurzusok_tabla[[#This Row],[Hét típusa]],hirdetett_kurzusok_tabla[[#This Row],[Órarendi információ]])</f>
        <v>H:14:00-16:00(Egyetem tér 1-3. II. emelet 240. A/8 gyakorló (ÁA-2-240-01-11))</v>
      </c>
      <c r="M837" t="s">
        <v>1798</v>
      </c>
      <c r="N837" t="s">
        <v>1798</v>
      </c>
      <c r="Q837">
        <v>44693.618298611</v>
      </c>
      <c r="R837" t="s">
        <v>3577</v>
      </c>
      <c r="S837" t="s">
        <v>3333</v>
      </c>
      <c r="T837" t="s">
        <v>3324</v>
      </c>
      <c r="U837" t="s">
        <v>3350</v>
      </c>
      <c r="V837" t="s">
        <v>4073</v>
      </c>
      <c r="W837" t="s">
        <v>3326</v>
      </c>
      <c r="Y837">
        <v>0</v>
      </c>
    </row>
    <row r="838" spans="1:25" x14ac:dyDescent="0.25">
      <c r="A838">
        <f>1*hirdetett_kurzusok_tabla[[#This Row],[Órarendi igények]]</f>
        <v>803</v>
      </c>
      <c r="B838" t="s">
        <v>1799</v>
      </c>
      <c r="C838" t="s">
        <v>2286</v>
      </c>
      <c r="D838" t="s">
        <v>1928</v>
      </c>
      <c r="E838" s="258"/>
      <c r="F838" t="s">
        <v>4043</v>
      </c>
      <c r="G838" t="s">
        <v>2198</v>
      </c>
      <c r="H838" t="s">
        <v>1871</v>
      </c>
      <c r="I838">
        <v>0</v>
      </c>
      <c r="J838" t="s">
        <v>2199</v>
      </c>
      <c r="K838">
        <v>0</v>
      </c>
      <c r="L838" t="str">
        <f>CONCATENATE(hirdetett_kurzusok_tabla[[#This Row],[Hét típusa]],hirdetett_kurzusok_tabla[[#This Row],[Órarendi információ]])</f>
        <v>CS:12:00-14:00(Egyetem tér 1-3. földszint A/15 gyakorló (ÁA-0-028-01-12))</v>
      </c>
      <c r="M838" t="s">
        <v>1798</v>
      </c>
      <c r="N838" t="s">
        <v>1798</v>
      </c>
      <c r="Q838">
        <v>44693.618298611</v>
      </c>
      <c r="R838" t="s">
        <v>4044</v>
      </c>
      <c r="S838" t="s">
        <v>3339</v>
      </c>
      <c r="T838" t="s">
        <v>3323</v>
      </c>
      <c r="U838" t="s">
        <v>3324</v>
      </c>
      <c r="V838" t="s">
        <v>4045</v>
      </c>
      <c r="W838" t="s">
        <v>3326</v>
      </c>
      <c r="Y838">
        <v>0</v>
      </c>
    </row>
    <row r="839" spans="1:25" x14ac:dyDescent="0.25">
      <c r="A839">
        <f>1*hirdetett_kurzusok_tabla[[#This Row],[Órarendi igények]]</f>
        <v>804</v>
      </c>
      <c r="B839" t="s">
        <v>1799</v>
      </c>
      <c r="C839" t="s">
        <v>2388</v>
      </c>
      <c r="D839" t="s">
        <v>1873</v>
      </c>
      <c r="E839" s="258"/>
      <c r="F839" t="s">
        <v>4180</v>
      </c>
      <c r="G839" t="s">
        <v>2198</v>
      </c>
      <c r="H839" t="s">
        <v>1871</v>
      </c>
      <c r="I839">
        <v>0</v>
      </c>
      <c r="J839" t="s">
        <v>2199</v>
      </c>
      <c r="K839">
        <v>0</v>
      </c>
      <c r="L839" t="str">
        <f>CONCATENATE(hirdetett_kurzusok_tabla[[#This Row],[Hét típusa]],hirdetett_kurzusok_tabla[[#This Row],[Órarendi információ]])</f>
        <v>CS:10:00-12:00(Egyetem tér 1-3. földszint A/15 gyakorló (ÁA-0-028-01-12))</v>
      </c>
      <c r="M839" t="s">
        <v>1798</v>
      </c>
      <c r="N839" t="s">
        <v>1798</v>
      </c>
      <c r="Q839">
        <v>44693.618298611</v>
      </c>
      <c r="R839" t="s">
        <v>4044</v>
      </c>
      <c r="S839" t="s">
        <v>3339</v>
      </c>
      <c r="T839" t="s">
        <v>3330</v>
      </c>
      <c r="U839" t="s">
        <v>3323</v>
      </c>
      <c r="V839" t="s">
        <v>4045</v>
      </c>
      <c r="W839" t="s">
        <v>3326</v>
      </c>
      <c r="Y839">
        <v>0</v>
      </c>
    </row>
    <row r="840" spans="1:25" x14ac:dyDescent="0.25">
      <c r="A840">
        <f>1*hirdetett_kurzusok_tabla[[#This Row],[Órarendi igények]]</f>
        <v>805</v>
      </c>
      <c r="B840" t="s">
        <v>1799</v>
      </c>
      <c r="C840" t="s">
        <v>2236</v>
      </c>
      <c r="D840" t="s">
        <v>1924</v>
      </c>
      <c r="E840" s="258"/>
      <c r="F840" t="s">
        <v>4074</v>
      </c>
      <c r="G840" t="s">
        <v>2198</v>
      </c>
      <c r="H840" t="s">
        <v>1871</v>
      </c>
      <c r="I840">
        <v>0</v>
      </c>
      <c r="J840" t="s">
        <v>2199</v>
      </c>
      <c r="K840">
        <v>0</v>
      </c>
      <c r="L840" t="str">
        <f>CONCATENATE(hirdetett_kurzusok_tabla[[#This Row],[Hét típusa]],hirdetett_kurzusok_tabla[[#This Row],[Órarendi információ]])</f>
        <v>CS:14:00-16:00(Egyetem tér 1-3. földszint A/15 gyakorló (ÁA-0-028-01-12))</v>
      </c>
      <c r="M840" t="s">
        <v>1798</v>
      </c>
      <c r="N840" t="s">
        <v>1798</v>
      </c>
      <c r="Q840">
        <v>44693.618298611</v>
      </c>
      <c r="R840" t="s">
        <v>4044</v>
      </c>
      <c r="S840" t="s">
        <v>3339</v>
      </c>
      <c r="T840" t="s">
        <v>3324</v>
      </c>
      <c r="U840" t="s">
        <v>3350</v>
      </c>
      <c r="V840" t="s">
        <v>4045</v>
      </c>
      <c r="W840" t="s">
        <v>3326</v>
      </c>
      <c r="Y840">
        <v>0</v>
      </c>
    </row>
    <row r="841" spans="1:25" x14ac:dyDescent="0.25">
      <c r="A841">
        <f>1*hirdetett_kurzusok_tabla[[#This Row],[Órarendi igények]]</f>
        <v>806</v>
      </c>
      <c r="B841" t="s">
        <v>1799</v>
      </c>
      <c r="C841" t="s">
        <v>2319</v>
      </c>
      <c r="D841" t="s">
        <v>1942</v>
      </c>
      <c r="E841" s="258"/>
      <c r="F841" t="s">
        <v>4075</v>
      </c>
      <c r="G841" t="s">
        <v>2198</v>
      </c>
      <c r="H841" t="s">
        <v>1871</v>
      </c>
      <c r="I841">
        <v>0</v>
      </c>
      <c r="J841" t="s">
        <v>2199</v>
      </c>
      <c r="K841">
        <v>0</v>
      </c>
      <c r="L841" t="str">
        <f>CONCATENATE(hirdetett_kurzusok_tabla[[#This Row],[Hét típusa]],hirdetett_kurzusok_tabla[[#This Row],[Órarendi információ]])</f>
        <v>SZE:16:00-18:00(B/1 Gyakorló (ÁB-0-001-01-11))</v>
      </c>
      <c r="M841" t="s">
        <v>1798</v>
      </c>
      <c r="N841" t="s">
        <v>1798</v>
      </c>
      <c r="Q841">
        <v>44693.618298611</v>
      </c>
      <c r="R841" t="s">
        <v>4076</v>
      </c>
      <c r="S841" t="s">
        <v>3329</v>
      </c>
      <c r="T841" t="s">
        <v>3350</v>
      </c>
      <c r="U841" t="s">
        <v>4016</v>
      </c>
      <c r="V841" t="s">
        <v>4017</v>
      </c>
      <c r="W841" t="s">
        <v>3326</v>
      </c>
      <c r="Y841">
        <v>0</v>
      </c>
    </row>
    <row r="842" spans="1:25" x14ac:dyDescent="0.25">
      <c r="A842">
        <f>1*hirdetett_kurzusok_tabla[[#This Row],[Órarendi igények]]</f>
        <v>807</v>
      </c>
      <c r="B842" t="s">
        <v>1799</v>
      </c>
      <c r="C842" t="s">
        <v>2287</v>
      </c>
      <c r="D842" t="s">
        <v>1907</v>
      </c>
      <c r="E842" s="258"/>
      <c r="F842" t="s">
        <v>4203</v>
      </c>
      <c r="G842" t="s">
        <v>2198</v>
      </c>
      <c r="H842" t="s">
        <v>1871</v>
      </c>
      <c r="I842">
        <v>0</v>
      </c>
      <c r="J842" t="s">
        <v>2199</v>
      </c>
      <c r="K842">
        <v>0</v>
      </c>
      <c r="L842" t="str">
        <f>CONCATENATE(hirdetett_kurzusok_tabla[[#This Row],[Hét típusa]],hirdetett_kurzusok_tabla[[#This Row],[Órarendi információ]])</f>
        <v>H:16:00-18:00(B gyakorló 06. (Kecskeméti u.) (ÁB-2-202-01-12))</v>
      </c>
      <c r="M842" t="s">
        <v>1798</v>
      </c>
      <c r="N842" t="s">
        <v>1798</v>
      </c>
      <c r="Q842">
        <v>44693.618298611</v>
      </c>
      <c r="R842" t="s">
        <v>4080</v>
      </c>
      <c r="S842" t="s">
        <v>3333</v>
      </c>
      <c r="T842" t="s">
        <v>3350</v>
      </c>
      <c r="U842" t="s">
        <v>4016</v>
      </c>
      <c r="V842" t="s">
        <v>4078</v>
      </c>
      <c r="W842" t="s">
        <v>3326</v>
      </c>
      <c r="Y842">
        <v>0</v>
      </c>
    </row>
    <row r="843" spans="1:25" x14ac:dyDescent="0.25">
      <c r="A843">
        <f>1*hirdetett_kurzusok_tabla[[#This Row],[Órarendi igények]]</f>
        <v>808</v>
      </c>
      <c r="B843" t="s">
        <v>1799</v>
      </c>
      <c r="C843" t="s">
        <v>2237</v>
      </c>
      <c r="D843" t="s">
        <v>1930</v>
      </c>
      <c r="E843" s="258"/>
      <c r="F843" t="s">
        <v>4204</v>
      </c>
      <c r="G843" t="s">
        <v>2198</v>
      </c>
      <c r="H843" t="s">
        <v>1871</v>
      </c>
      <c r="I843">
        <v>0</v>
      </c>
      <c r="J843" t="s">
        <v>2199</v>
      </c>
      <c r="K843">
        <v>0</v>
      </c>
      <c r="L843" t="str">
        <f>CONCATENATE(hirdetett_kurzusok_tabla[[#This Row],[Hét típusa]],hirdetett_kurzusok_tabla[[#This Row],[Órarendi információ]])</f>
        <v>P:10:00-12:00(Egyetem tér 1-3. földszint A/15 gyakorló (ÁA-0-028-01-12))</v>
      </c>
      <c r="M843" t="s">
        <v>1798</v>
      </c>
      <c r="N843" t="s">
        <v>1798</v>
      </c>
      <c r="Q843">
        <v>44693.618298611</v>
      </c>
      <c r="R843" t="s">
        <v>3347</v>
      </c>
      <c r="S843" t="s">
        <v>3373</v>
      </c>
      <c r="T843" t="s">
        <v>3330</v>
      </c>
      <c r="U843" t="s">
        <v>3323</v>
      </c>
      <c r="V843" t="s">
        <v>4045</v>
      </c>
      <c r="W843" t="s">
        <v>3326</v>
      </c>
      <c r="Y843">
        <v>0</v>
      </c>
    </row>
    <row r="844" spans="1:25" x14ac:dyDescent="0.25">
      <c r="A844">
        <f>1*hirdetett_kurzusok_tabla[[#This Row],[Órarendi igények]]</f>
        <v>809</v>
      </c>
      <c r="B844" t="s">
        <v>1799</v>
      </c>
      <c r="C844" t="s">
        <v>2415</v>
      </c>
      <c r="D844" t="s">
        <v>1881</v>
      </c>
      <c r="F844" t="s">
        <v>4147</v>
      </c>
      <c r="G844" t="s">
        <v>2198</v>
      </c>
      <c r="H844" t="s">
        <v>1871</v>
      </c>
      <c r="I844">
        <v>0</v>
      </c>
      <c r="J844" t="s">
        <v>2199</v>
      </c>
      <c r="K844">
        <v>0</v>
      </c>
      <c r="L844" t="str">
        <f>CONCATENATE(hirdetett_kurzusok_tabla[[#This Row],[Hét típusa]],hirdetett_kurzusok_tabla[[#This Row],[Órarendi információ]])</f>
        <v>H:08:00-10:00(Egyetem tér 1-3. alagsor A/5 gyakorló (ÁA--1-081-01-12))</v>
      </c>
      <c r="M844" t="s">
        <v>1798</v>
      </c>
      <c r="N844" t="s">
        <v>1798</v>
      </c>
      <c r="Q844">
        <v>44693.618298611</v>
      </c>
      <c r="R844" t="s">
        <v>4110</v>
      </c>
      <c r="S844" t="s">
        <v>3333</v>
      </c>
      <c r="T844" t="s">
        <v>3374</v>
      </c>
      <c r="U844" t="s">
        <v>3330</v>
      </c>
      <c r="V844" t="s">
        <v>4065</v>
      </c>
      <c r="W844" t="s">
        <v>3326</v>
      </c>
      <c r="Y844">
        <v>0</v>
      </c>
    </row>
    <row r="845" spans="1:25" x14ac:dyDescent="0.25">
      <c r="A845">
        <f>1*hirdetett_kurzusok_tabla[[#This Row],[Órarendi igények]]</f>
        <v>810</v>
      </c>
      <c r="B845" t="s">
        <v>1799</v>
      </c>
      <c r="C845" t="s">
        <v>2355</v>
      </c>
      <c r="D845" t="s">
        <v>1939</v>
      </c>
      <c r="F845" t="s">
        <v>4160</v>
      </c>
      <c r="G845" t="s">
        <v>2198</v>
      </c>
      <c r="H845" t="s">
        <v>1871</v>
      </c>
      <c r="I845">
        <v>0</v>
      </c>
      <c r="J845" t="s">
        <v>2199</v>
      </c>
      <c r="K845">
        <v>0</v>
      </c>
      <c r="L845" t="str">
        <f>CONCATENATE(hirdetett_kurzusok_tabla[[#This Row],[Hét típusa]],hirdetett_kurzusok_tabla[[#This Row],[Órarendi információ]])</f>
        <v>K:14:00-16:00(Egyetem tér 1-3. félemelet A/6 gyakorló (ÁA-0,5-120-01-12))</v>
      </c>
      <c r="M845" t="s">
        <v>1798</v>
      </c>
      <c r="N845" t="s">
        <v>1798</v>
      </c>
      <c r="Q845">
        <v>44693.618298611</v>
      </c>
      <c r="R845" t="s">
        <v>4110</v>
      </c>
      <c r="S845" t="s">
        <v>3322</v>
      </c>
      <c r="T845" t="s">
        <v>3324</v>
      </c>
      <c r="U845" t="s">
        <v>3350</v>
      </c>
      <c r="V845" t="s">
        <v>4063</v>
      </c>
      <c r="W845" t="s">
        <v>3326</v>
      </c>
      <c r="Y845">
        <v>0</v>
      </c>
    </row>
    <row r="846" spans="1:25" x14ac:dyDescent="0.25">
      <c r="A846">
        <f>1*hirdetett_kurzusok_tabla[[#This Row],[Órarendi igények]]</f>
        <v>811</v>
      </c>
      <c r="B846" t="s">
        <v>1799</v>
      </c>
      <c r="C846" t="s">
        <v>2389</v>
      </c>
      <c r="D846" t="s">
        <v>1944</v>
      </c>
      <c r="E846" s="258"/>
      <c r="F846" t="s">
        <v>4109</v>
      </c>
      <c r="G846" t="s">
        <v>2198</v>
      </c>
      <c r="H846" t="s">
        <v>1871</v>
      </c>
      <c r="I846">
        <v>0</v>
      </c>
      <c r="J846" t="s">
        <v>2199</v>
      </c>
      <c r="K846">
        <v>0</v>
      </c>
      <c r="L846" t="str">
        <f>CONCATENATE(hirdetett_kurzusok_tabla[[#This Row],[Hét típusa]],hirdetett_kurzusok_tabla[[#This Row],[Órarendi információ]])</f>
        <v>SZE:14:00-16:00(B gyakorló 06. (Kecskeméti u.) (ÁB-2-202-01-12))</v>
      </c>
      <c r="M846" t="s">
        <v>1798</v>
      </c>
      <c r="N846" t="s">
        <v>1798</v>
      </c>
      <c r="Q846">
        <v>44693.618310184997</v>
      </c>
      <c r="R846" t="s">
        <v>4110</v>
      </c>
      <c r="S846" t="s">
        <v>3329</v>
      </c>
      <c r="T846" t="s">
        <v>3324</v>
      </c>
      <c r="U846" t="s">
        <v>3350</v>
      </c>
      <c r="V846" t="s">
        <v>4078</v>
      </c>
      <c r="W846" t="s">
        <v>3326</v>
      </c>
      <c r="Y846">
        <v>0</v>
      </c>
    </row>
    <row r="847" spans="1:25" x14ac:dyDescent="0.25">
      <c r="A847">
        <f>1*hirdetett_kurzusok_tabla[[#This Row],[Órarendi igények]]</f>
        <v>812</v>
      </c>
      <c r="B847" t="s">
        <v>1799</v>
      </c>
      <c r="C847" t="s">
        <v>2320</v>
      </c>
      <c r="D847" t="s">
        <v>1910</v>
      </c>
      <c r="E847" s="258"/>
      <c r="F847" t="s">
        <v>4205</v>
      </c>
      <c r="G847" t="s">
        <v>2198</v>
      </c>
      <c r="H847" t="s">
        <v>1871</v>
      </c>
      <c r="I847">
        <v>0</v>
      </c>
      <c r="J847" t="s">
        <v>2199</v>
      </c>
      <c r="K847">
        <v>0</v>
      </c>
      <c r="L847" t="str">
        <f>CONCATENATE(hirdetett_kurzusok_tabla[[#This Row],[Hét típusa]],hirdetett_kurzusok_tabla[[#This Row],[Órarendi információ]])</f>
        <v>CS:14:00-16:00(Magyar u. 1/2 emelet B/4 gyakorló (ÁB-0,5-001-01-11))</v>
      </c>
      <c r="M847" t="s">
        <v>1798</v>
      </c>
      <c r="N847" t="s">
        <v>1798</v>
      </c>
      <c r="Q847">
        <v>44693.618310184997</v>
      </c>
      <c r="R847" t="s">
        <v>4110</v>
      </c>
      <c r="S847" t="s">
        <v>3339</v>
      </c>
      <c r="T847" t="s">
        <v>3324</v>
      </c>
      <c r="U847" t="s">
        <v>3350</v>
      </c>
      <c r="V847" t="s">
        <v>4027</v>
      </c>
      <c r="W847" t="s">
        <v>3326</v>
      </c>
      <c r="Y847">
        <v>0</v>
      </c>
    </row>
    <row r="848" spans="1:25" x14ac:dyDescent="0.25">
      <c r="A848">
        <f>1*hirdetett_kurzusok_tabla[[#This Row],[Órarendi igények]]</f>
        <v>813</v>
      </c>
      <c r="B848" t="s">
        <v>1799</v>
      </c>
      <c r="C848" t="s">
        <v>2321</v>
      </c>
      <c r="D848" t="s">
        <v>1875</v>
      </c>
      <c r="E848" s="258"/>
      <c r="F848" t="s">
        <v>4161</v>
      </c>
      <c r="G848" t="s">
        <v>2198</v>
      </c>
      <c r="H848" t="s">
        <v>1871</v>
      </c>
      <c r="I848">
        <v>0</v>
      </c>
      <c r="J848" t="s">
        <v>2199</v>
      </c>
      <c r="K848">
        <v>0</v>
      </c>
      <c r="L848" t="str">
        <f>CONCATENATE(hirdetett_kurzusok_tabla[[#This Row],[Hét típusa]],hirdetett_kurzusok_tabla[[#This Row],[Órarendi információ]])</f>
        <v>K:14:00-16:00(B gyakorló 06. (Kecskeméti u.) (ÁB-2-202-01-12))</v>
      </c>
      <c r="M848" t="s">
        <v>1798</v>
      </c>
      <c r="N848" t="s">
        <v>1798</v>
      </c>
      <c r="Q848">
        <v>44693.618310184997</v>
      </c>
      <c r="R848" t="s">
        <v>1744</v>
      </c>
      <c r="S848" t="s">
        <v>3322</v>
      </c>
      <c r="T848" t="s">
        <v>3324</v>
      </c>
      <c r="U848" t="s">
        <v>3350</v>
      </c>
      <c r="V848" t="s">
        <v>4078</v>
      </c>
      <c r="W848" t="s">
        <v>3326</v>
      </c>
      <c r="Y848">
        <v>0</v>
      </c>
    </row>
    <row r="849" spans="1:25" x14ac:dyDescent="0.25">
      <c r="A849">
        <f>1*hirdetett_kurzusok_tabla[[#This Row],[Órarendi igények]]</f>
        <v>814</v>
      </c>
      <c r="B849" t="s">
        <v>1799</v>
      </c>
      <c r="C849" t="s">
        <v>2416</v>
      </c>
      <c r="D849" t="s">
        <v>1926</v>
      </c>
      <c r="E849" s="258"/>
      <c r="F849" t="s">
        <v>4077</v>
      </c>
      <c r="G849" t="s">
        <v>2198</v>
      </c>
      <c r="H849" t="s">
        <v>1871</v>
      </c>
      <c r="I849">
        <v>0</v>
      </c>
      <c r="J849" t="s">
        <v>2199</v>
      </c>
      <c r="K849">
        <v>0</v>
      </c>
      <c r="L849" t="str">
        <f>CONCATENATE(hirdetett_kurzusok_tabla[[#This Row],[Hét típusa]],hirdetett_kurzusok_tabla[[#This Row],[Órarendi információ]])</f>
        <v>K:16:00-18:00(B gyakorló 06. (Kecskeméti u.) (ÁB-2-202-01-12))</v>
      </c>
      <c r="M849" t="s">
        <v>1798</v>
      </c>
      <c r="N849" t="s">
        <v>1798</v>
      </c>
      <c r="Q849">
        <v>44693.618310184997</v>
      </c>
      <c r="R849" t="s">
        <v>1744</v>
      </c>
      <c r="S849" t="s">
        <v>3322</v>
      </c>
      <c r="T849" t="s">
        <v>3350</v>
      </c>
      <c r="U849" t="s">
        <v>4016</v>
      </c>
      <c r="V849" t="s">
        <v>4078</v>
      </c>
      <c r="W849" t="s">
        <v>3326</v>
      </c>
      <c r="Y849">
        <v>0</v>
      </c>
    </row>
    <row r="850" spans="1:25" x14ac:dyDescent="0.25">
      <c r="A850">
        <f>1*hirdetett_kurzusok_tabla[[#This Row],[Órarendi igények]]</f>
        <v>815</v>
      </c>
      <c r="B850" t="s">
        <v>1799</v>
      </c>
      <c r="C850" t="s">
        <v>2356</v>
      </c>
      <c r="D850" t="s">
        <v>1954</v>
      </c>
      <c r="E850" s="258"/>
      <c r="F850" t="s">
        <v>4079</v>
      </c>
      <c r="G850" t="s">
        <v>2198</v>
      </c>
      <c r="H850" t="s">
        <v>1871</v>
      </c>
      <c r="I850">
        <v>0</v>
      </c>
      <c r="J850" t="s">
        <v>2199</v>
      </c>
      <c r="K850">
        <v>0</v>
      </c>
      <c r="L850" t="str">
        <f>CONCATENATE(hirdetett_kurzusok_tabla[[#This Row],[Hét típusa]],hirdetett_kurzusok_tabla[[#This Row],[Órarendi információ]])</f>
        <v>H:18:00-20:00(B gyakorló 06. (Kecskeméti u.) (ÁB-2-202-01-12))</v>
      </c>
      <c r="M850" t="s">
        <v>1798</v>
      </c>
      <c r="N850" t="s">
        <v>1798</v>
      </c>
      <c r="Q850">
        <v>44693.618310184997</v>
      </c>
      <c r="R850" t="s">
        <v>4080</v>
      </c>
      <c r="S850" t="s">
        <v>3333</v>
      </c>
      <c r="T850" t="s">
        <v>4016</v>
      </c>
      <c r="U850" t="s">
        <v>4026</v>
      </c>
      <c r="V850" t="s">
        <v>4078</v>
      </c>
      <c r="W850" t="s">
        <v>3326</v>
      </c>
      <c r="Y850">
        <v>0</v>
      </c>
    </row>
    <row r="851" spans="1:25" x14ac:dyDescent="0.25">
      <c r="A851">
        <f>1*hirdetett_kurzusok_tabla[[#This Row],[Órarendi igények]]</f>
        <v>816</v>
      </c>
      <c r="B851" t="s">
        <v>1799</v>
      </c>
      <c r="C851" t="s">
        <v>2197</v>
      </c>
      <c r="D851" t="s">
        <v>1899</v>
      </c>
      <c r="E851" s="258"/>
      <c r="F851" t="s">
        <v>4081</v>
      </c>
      <c r="G851" t="s">
        <v>2198</v>
      </c>
      <c r="H851" t="s">
        <v>1871</v>
      </c>
      <c r="I851">
        <v>0</v>
      </c>
      <c r="J851" t="s">
        <v>2199</v>
      </c>
      <c r="K851">
        <v>0</v>
      </c>
      <c r="L851" t="str">
        <f>CONCATENATE(hirdetett_kurzusok_tabla[[#This Row],[Hét típusa]],hirdetett_kurzusok_tabla[[#This Row],[Órarendi információ]])</f>
        <v>K:16:00-18:00(B gyakorló 10. (Kecskeméti u.) (ÁB-2-212-01-11))</v>
      </c>
      <c r="M851" t="s">
        <v>1798</v>
      </c>
      <c r="N851" t="s">
        <v>1798</v>
      </c>
      <c r="Q851">
        <v>44693.618310184997</v>
      </c>
      <c r="R851" t="s">
        <v>4080</v>
      </c>
      <c r="S851" t="s">
        <v>3322</v>
      </c>
      <c r="T851" t="s">
        <v>3350</v>
      </c>
      <c r="U851" t="s">
        <v>4016</v>
      </c>
      <c r="V851" t="s">
        <v>4055</v>
      </c>
      <c r="W851" t="s">
        <v>3326</v>
      </c>
      <c r="Y851">
        <v>0</v>
      </c>
    </row>
    <row r="852" spans="1:25" x14ac:dyDescent="0.25">
      <c r="A852">
        <f>1*hirdetett_kurzusok_tabla[[#This Row],[Órarendi igények]]</f>
        <v>817</v>
      </c>
      <c r="B852" t="s">
        <v>1799</v>
      </c>
      <c r="C852" t="s">
        <v>2357</v>
      </c>
      <c r="D852" t="s">
        <v>1877</v>
      </c>
      <c r="F852" t="s">
        <v>4162</v>
      </c>
      <c r="G852" t="s">
        <v>2198</v>
      </c>
      <c r="H852" t="s">
        <v>1871</v>
      </c>
      <c r="I852">
        <v>0</v>
      </c>
      <c r="J852" t="s">
        <v>2199</v>
      </c>
      <c r="K852">
        <v>0</v>
      </c>
      <c r="L852" t="str">
        <f>CONCATENATE(hirdetett_kurzusok_tabla[[#This Row],[Hét típusa]],hirdetett_kurzusok_tabla[[#This Row],[Órarendi információ]])</f>
        <v>CS:12:00-14:00(B/14 Gyakorló (ÁB-3-307-01-11))</v>
      </c>
      <c r="M852" t="s">
        <v>1798</v>
      </c>
      <c r="N852" t="s">
        <v>1798</v>
      </c>
      <c r="Q852">
        <v>44693.618310184997</v>
      </c>
      <c r="R852" t="s">
        <v>1747</v>
      </c>
      <c r="S852" t="s">
        <v>3339</v>
      </c>
      <c r="T852" t="s">
        <v>3323</v>
      </c>
      <c r="U852" t="s">
        <v>3324</v>
      </c>
      <c r="V852" t="s">
        <v>4163</v>
      </c>
      <c r="W852" t="s">
        <v>3326</v>
      </c>
      <c r="Y852">
        <v>0</v>
      </c>
    </row>
    <row r="853" spans="1:25" x14ac:dyDescent="0.25">
      <c r="A853">
        <f>1*hirdetett_kurzusok_tabla[[#This Row],[Órarendi igények]]</f>
        <v>818</v>
      </c>
      <c r="B853" t="s">
        <v>1799</v>
      </c>
      <c r="C853" t="s">
        <v>2200</v>
      </c>
      <c r="D853" t="s">
        <v>1885</v>
      </c>
      <c r="E853" s="258"/>
      <c r="F853" t="s">
        <v>4206</v>
      </c>
      <c r="G853" t="s">
        <v>2198</v>
      </c>
      <c r="H853" t="s">
        <v>1871</v>
      </c>
      <c r="I853">
        <v>0</v>
      </c>
      <c r="J853" t="s">
        <v>2199</v>
      </c>
      <c r="K853">
        <v>0</v>
      </c>
      <c r="L853" t="str">
        <f>CONCATENATE(hirdetett_kurzusok_tabla[[#This Row],[Hét típusa]],hirdetett_kurzusok_tabla[[#This Row],[Órarendi információ]])</f>
        <v>CS:16:00-18:00(Egyetem tér 1-3. IV. emelet 603. A/14 gyakorló (Multimédiás tárgyaló) (ÁA-4-603-01...</v>
      </c>
      <c r="M853" t="s">
        <v>1798</v>
      </c>
      <c r="N853" t="s">
        <v>1798</v>
      </c>
      <c r="Q853">
        <v>44693.618310184997</v>
      </c>
      <c r="R853" t="s">
        <v>3347</v>
      </c>
      <c r="S853" t="s">
        <v>3339</v>
      </c>
      <c r="T853" t="s">
        <v>3350</v>
      </c>
      <c r="U853" t="s">
        <v>4016</v>
      </c>
      <c r="V853" t="s">
        <v>4036</v>
      </c>
      <c r="W853" t="s">
        <v>3326</v>
      </c>
      <c r="Y853">
        <v>0</v>
      </c>
    </row>
    <row r="854" spans="1:25" x14ac:dyDescent="0.25">
      <c r="A854">
        <f>1*hirdetett_kurzusok_tabla[[#This Row],[Órarendi igények]]</f>
        <v>819</v>
      </c>
      <c r="B854" t="s">
        <v>1799</v>
      </c>
      <c r="C854" t="s">
        <v>2238</v>
      </c>
      <c r="D854" t="s">
        <v>1879</v>
      </c>
      <c r="E854" s="258"/>
      <c r="F854" t="s">
        <v>4181</v>
      </c>
      <c r="G854" t="s">
        <v>2198</v>
      </c>
      <c r="H854" t="s">
        <v>1871</v>
      </c>
      <c r="I854">
        <v>0</v>
      </c>
      <c r="J854" t="s">
        <v>2199</v>
      </c>
      <c r="K854">
        <v>0</v>
      </c>
      <c r="L854" t="str">
        <f>CONCATENATE(hirdetett_kurzusok_tabla[[#This Row],[Hét típusa]],hirdetett_kurzusok_tabla[[#This Row],[Órarendi információ]])</f>
        <v>P:12:00-14:00(Egyetem tér 1-3. földszint A/15 gyakorló (ÁA-0-028-01-12))</v>
      </c>
      <c r="M854" t="s">
        <v>1798</v>
      </c>
      <c r="N854" t="s">
        <v>1798</v>
      </c>
      <c r="Q854">
        <v>44693.618310184997</v>
      </c>
      <c r="R854" t="s">
        <v>3347</v>
      </c>
      <c r="S854" t="s">
        <v>3373</v>
      </c>
      <c r="T854" t="s">
        <v>3323</v>
      </c>
      <c r="U854" t="s">
        <v>3324</v>
      </c>
      <c r="V854" t="s">
        <v>4045</v>
      </c>
      <c r="W854" t="s">
        <v>3326</v>
      </c>
      <c r="Y854">
        <v>0</v>
      </c>
    </row>
    <row r="855" spans="1:25" x14ac:dyDescent="0.25">
      <c r="A855">
        <f>1*hirdetett_kurzusok_tabla[[#This Row],[Órarendi igények]]</f>
        <v>820</v>
      </c>
      <c r="B855" t="s">
        <v>1799</v>
      </c>
      <c r="C855" t="s">
        <v>2390</v>
      </c>
      <c r="D855" t="s">
        <v>1901</v>
      </c>
      <c r="F855" t="s">
        <v>4082</v>
      </c>
      <c r="G855" t="s">
        <v>2198</v>
      </c>
      <c r="H855" t="s">
        <v>1871</v>
      </c>
      <c r="I855">
        <v>0</v>
      </c>
      <c r="J855" t="s">
        <v>2199</v>
      </c>
      <c r="K855">
        <v>0</v>
      </c>
      <c r="L855" t="str">
        <f>CONCATENATE(hirdetett_kurzusok_tabla[[#This Row],[Hét típusa]],hirdetett_kurzusok_tabla[[#This Row],[Órarendi információ]])</f>
        <v>SZE:08:00-10:00(Egyetem tér 1-3. alagsor A/5 gyakorló (ÁA--1-081-01-12))</v>
      </c>
      <c r="M855" t="s">
        <v>1798</v>
      </c>
      <c r="N855" t="s">
        <v>1798</v>
      </c>
      <c r="Q855">
        <v>44693.618310184997</v>
      </c>
      <c r="R855" t="s">
        <v>4076</v>
      </c>
      <c r="S855" t="s">
        <v>3329</v>
      </c>
      <c r="T855" t="s">
        <v>3374</v>
      </c>
      <c r="U855" t="s">
        <v>3330</v>
      </c>
      <c r="V855" t="s">
        <v>4065</v>
      </c>
      <c r="W855" t="s">
        <v>3326</v>
      </c>
      <c r="Y855">
        <v>0</v>
      </c>
    </row>
    <row r="856" spans="1:25" x14ac:dyDescent="0.25">
      <c r="A856">
        <f>1*hirdetett_kurzusok_tabla[[#This Row],[Órarendi igények]]</f>
        <v>821</v>
      </c>
      <c r="B856" t="s">
        <v>1799</v>
      </c>
      <c r="C856" t="s">
        <v>3887</v>
      </c>
      <c r="D856" t="s">
        <v>3713</v>
      </c>
      <c r="E856" s="258"/>
      <c r="F856" t="s">
        <v>4737</v>
      </c>
      <c r="G856" t="s">
        <v>3888</v>
      </c>
      <c r="H856" t="s">
        <v>1797</v>
      </c>
      <c r="I856">
        <v>0</v>
      </c>
      <c r="J856" t="s">
        <v>3889</v>
      </c>
      <c r="K856">
        <v>0</v>
      </c>
      <c r="L856" t="str">
        <f>CONCATENATE(hirdetett_kurzusok_tabla[[#This Row],[Hét típusa]],hirdetett_kurzusok_tabla[[#This Row],[Órarendi információ]])</f>
        <v>K:18:00-20:00(Egyetem tér 1-3. IV. emelet VIII. tanterem (Vécsey auditórium) (ÁA-4-503-01-11))</v>
      </c>
      <c r="M856" t="s">
        <v>1798</v>
      </c>
      <c r="N856" t="s">
        <v>1798</v>
      </c>
      <c r="Q856">
        <v>44713.577731480997</v>
      </c>
      <c r="R856" t="s">
        <v>3347</v>
      </c>
      <c r="S856" t="s">
        <v>3322</v>
      </c>
      <c r="T856" t="s">
        <v>4016</v>
      </c>
      <c r="U856" t="s">
        <v>4026</v>
      </c>
      <c r="V856" t="s">
        <v>4589</v>
      </c>
      <c r="W856" t="s">
        <v>3326</v>
      </c>
      <c r="Y856">
        <v>0</v>
      </c>
    </row>
    <row r="857" spans="1:25" x14ac:dyDescent="0.25">
      <c r="A857">
        <f>1*hirdetett_kurzusok_tabla[[#This Row],[Órarendi igények]]</f>
        <v>822</v>
      </c>
      <c r="B857" t="s">
        <v>1799</v>
      </c>
      <c r="C857" t="s">
        <v>3861</v>
      </c>
      <c r="D857" t="s">
        <v>3713</v>
      </c>
      <c r="E857" s="258"/>
      <c r="F857" t="s">
        <v>4724</v>
      </c>
      <c r="G857" t="s">
        <v>3862</v>
      </c>
      <c r="H857" t="s">
        <v>1797</v>
      </c>
      <c r="I857">
        <v>25</v>
      </c>
      <c r="J857" t="s">
        <v>1752</v>
      </c>
      <c r="K857">
        <v>0</v>
      </c>
      <c r="L857" t="str">
        <f>CONCATENATE(hirdetett_kurzusok_tabla[[#This Row],[Hét típusa]],hirdetett_kurzusok_tabla[[#This Row],[Órarendi információ]])</f>
        <v>K:10:00-12:00(B gyakorló 19. (Magyar u.) (ÁB-2,5-321))</v>
      </c>
      <c r="M857" t="s">
        <v>1798</v>
      </c>
      <c r="N857" t="s">
        <v>1798</v>
      </c>
      <c r="Q857">
        <v>44713.623032406998</v>
      </c>
      <c r="R857" t="s">
        <v>3577</v>
      </c>
      <c r="S857" t="s">
        <v>3322</v>
      </c>
      <c r="T857" t="s">
        <v>3330</v>
      </c>
      <c r="U857" t="s">
        <v>3323</v>
      </c>
      <c r="V857" t="s">
        <v>4021</v>
      </c>
      <c r="W857" t="s">
        <v>3326</v>
      </c>
      <c r="Y857">
        <v>0</v>
      </c>
    </row>
    <row r="858" spans="1:25" x14ac:dyDescent="0.25">
      <c r="A858">
        <f>1*hirdetett_kurzusok_tabla[[#This Row],[Órarendi igények]]</f>
        <v>823</v>
      </c>
      <c r="B858" t="s">
        <v>2453</v>
      </c>
      <c r="C858" t="s">
        <v>2491</v>
      </c>
      <c r="D858" t="s">
        <v>1795</v>
      </c>
      <c r="E858" s="258"/>
      <c r="F858" t="s">
        <v>3383</v>
      </c>
      <c r="G858" t="s">
        <v>2492</v>
      </c>
      <c r="H858" t="s">
        <v>1797</v>
      </c>
      <c r="I858">
        <v>666</v>
      </c>
      <c r="J858" t="s">
        <v>2010</v>
      </c>
      <c r="K858">
        <v>0</v>
      </c>
      <c r="L858" t="str">
        <f>CONCATENATE(hirdetett_kurzusok_tabla[[#This Row],[Hét típusa]],hirdetett_kurzusok_tabla[[#This Row],[Órarendi információ]])</f>
        <v>SZE:10:00-12:00(Egyetem tér 1-3. II 1/2 emelet VII. tanterem (Nagy Ernő auditórium) (ÁA-2,5-305-0...</v>
      </c>
      <c r="M858" t="s">
        <v>1798</v>
      </c>
      <c r="N858" t="s">
        <v>1798</v>
      </c>
      <c r="Q858">
        <v>44694.663634258999</v>
      </c>
      <c r="R858" t="s">
        <v>1972</v>
      </c>
      <c r="S858" t="s">
        <v>3329</v>
      </c>
      <c r="T858" t="s">
        <v>3330</v>
      </c>
      <c r="U858" t="s">
        <v>3323</v>
      </c>
      <c r="V858" t="s">
        <v>3334</v>
      </c>
      <c r="W858" t="s">
        <v>3326</v>
      </c>
      <c r="Y858">
        <v>0</v>
      </c>
    </row>
    <row r="859" spans="1:25" x14ac:dyDescent="0.25">
      <c r="A859">
        <f>1*hirdetett_kurzusok_tabla[[#This Row],[Órarendi igények]]</f>
        <v>824</v>
      </c>
      <c r="B859" t="s">
        <v>2453</v>
      </c>
      <c r="C859" t="s">
        <v>2582</v>
      </c>
      <c r="D859" t="s">
        <v>1869</v>
      </c>
      <c r="E859" s="258"/>
      <c r="F859" t="s">
        <v>5107</v>
      </c>
      <c r="G859" t="s">
        <v>2486</v>
      </c>
      <c r="H859" t="s">
        <v>1871</v>
      </c>
      <c r="I859">
        <v>18</v>
      </c>
      <c r="J859" t="s">
        <v>2487</v>
      </c>
      <c r="K859">
        <v>0</v>
      </c>
      <c r="L859" t="str">
        <f>CONCATENATE(hirdetett_kurzusok_tabla[[#This Row],[Hét típusa]],hirdetett_kurzusok_tabla[[#This Row],[Órarendi információ]])</f>
        <v>SZE:16:00-18:00( 305-ös B/13 Gyakorló (ÁB-3-305-01-11))</v>
      </c>
      <c r="M859" t="s">
        <v>1798</v>
      </c>
      <c r="N859" t="s">
        <v>1798</v>
      </c>
      <c r="Q859">
        <v>44693.728564814999</v>
      </c>
      <c r="R859" t="s">
        <v>3457</v>
      </c>
      <c r="S859" t="s">
        <v>3329</v>
      </c>
      <c r="T859" t="s">
        <v>3350</v>
      </c>
      <c r="U859" t="s">
        <v>4016</v>
      </c>
      <c r="V859" t="s">
        <v>5101</v>
      </c>
      <c r="W859" t="s">
        <v>3326</v>
      </c>
      <c r="Y859">
        <v>0</v>
      </c>
    </row>
    <row r="860" spans="1:25" x14ac:dyDescent="0.25">
      <c r="A860">
        <f>1*hirdetett_kurzusok_tabla[[#This Row],[Órarendi igények]]</f>
        <v>825</v>
      </c>
      <c r="B860" t="s">
        <v>2453</v>
      </c>
      <c r="C860" t="s">
        <v>2583</v>
      </c>
      <c r="D860" t="s">
        <v>1948</v>
      </c>
      <c r="F860" t="s">
        <v>5153</v>
      </c>
      <c r="G860" t="s">
        <v>2486</v>
      </c>
      <c r="H860" t="s">
        <v>1871</v>
      </c>
      <c r="I860">
        <v>18</v>
      </c>
      <c r="J860" t="s">
        <v>2487</v>
      </c>
      <c r="K860">
        <v>0</v>
      </c>
      <c r="L860" t="str">
        <f>CONCATENATE(hirdetett_kurzusok_tabla[[#This Row],[Hét típusa]],hirdetett_kurzusok_tabla[[#This Row],[Órarendi információ]])</f>
        <v>CS:12:00-14:00(302-es B gyakorló 11. (Kecskeméti u.) (ÁB-3-302-01-12))</v>
      </c>
      <c r="M860" t="s">
        <v>1798</v>
      </c>
      <c r="N860" t="s">
        <v>1798</v>
      </c>
      <c r="Q860">
        <v>44693.728564814999</v>
      </c>
      <c r="R860" t="s">
        <v>3629</v>
      </c>
      <c r="S860" t="s">
        <v>3339</v>
      </c>
      <c r="T860" t="s">
        <v>3323</v>
      </c>
      <c r="U860" t="s">
        <v>3324</v>
      </c>
      <c r="V860" t="s">
        <v>5129</v>
      </c>
      <c r="W860" t="s">
        <v>3326</v>
      </c>
      <c r="Y860">
        <v>0</v>
      </c>
    </row>
    <row r="861" spans="1:25" x14ac:dyDescent="0.25">
      <c r="A861">
        <f>1*hirdetett_kurzusok_tabla[[#This Row],[Órarendi igények]]</f>
        <v>826</v>
      </c>
      <c r="B861" t="s">
        <v>2453</v>
      </c>
      <c r="C861" t="s">
        <v>2537</v>
      </c>
      <c r="D861" t="s">
        <v>1928</v>
      </c>
      <c r="F861" t="s">
        <v>5090</v>
      </c>
      <c r="G861" t="s">
        <v>2486</v>
      </c>
      <c r="H861" t="s">
        <v>1871</v>
      </c>
      <c r="I861">
        <v>18</v>
      </c>
      <c r="J861" t="s">
        <v>2487</v>
      </c>
      <c r="K861">
        <v>0</v>
      </c>
      <c r="L861" t="str">
        <f>CONCATENATE(hirdetett_kurzusok_tabla[[#This Row],[Hét típusa]],hirdetett_kurzusok_tabla[[#This Row],[Órarendi információ]])</f>
        <v>P:13:00-15:00(311-es B/16 Gyakorló (ÁB-3-311-01-11))</v>
      </c>
      <c r="M861" t="s">
        <v>1798</v>
      </c>
      <c r="N861" t="s">
        <v>1798</v>
      </c>
      <c r="Q861">
        <v>44693.728564814999</v>
      </c>
      <c r="R861" t="s">
        <v>3519</v>
      </c>
      <c r="S861" t="s">
        <v>3373</v>
      </c>
      <c r="T861" t="s">
        <v>4482</v>
      </c>
      <c r="U861" t="s">
        <v>4483</v>
      </c>
      <c r="V861" t="s">
        <v>5080</v>
      </c>
      <c r="W861" t="s">
        <v>3326</v>
      </c>
      <c r="Y861">
        <v>0</v>
      </c>
    </row>
    <row r="862" spans="1:25" x14ac:dyDescent="0.25">
      <c r="A862">
        <f>1*hirdetett_kurzusok_tabla[[#This Row],[Órarendi igények]]</f>
        <v>827</v>
      </c>
      <c r="B862" t="s">
        <v>2453</v>
      </c>
      <c r="C862" t="s">
        <v>2538</v>
      </c>
      <c r="D862" t="s">
        <v>1873</v>
      </c>
      <c r="F862" t="s">
        <v>4455</v>
      </c>
      <c r="G862" t="s">
        <v>2486</v>
      </c>
      <c r="H862" t="s">
        <v>1871</v>
      </c>
      <c r="I862">
        <v>18</v>
      </c>
      <c r="J862" t="s">
        <v>2487</v>
      </c>
      <c r="K862">
        <v>0</v>
      </c>
      <c r="L862" t="str">
        <f>CONCATENATE(hirdetett_kurzusok_tabla[[#This Row],[Hét típusa]],hirdetett_kurzusok_tabla[[#This Row],[Órarendi információ]])</f>
        <v>H:08:00-10:00(Egyetem tér 1-3. I. emelet 111. III. tanterem (Récsi auditórium) (ÁA-1-111-01-11))</v>
      </c>
      <c r="M862" t="s">
        <v>1798</v>
      </c>
      <c r="N862" t="s">
        <v>1798</v>
      </c>
      <c r="Q862">
        <v>44693.728576389003</v>
      </c>
      <c r="R862" t="s">
        <v>3486</v>
      </c>
      <c r="S862" t="s">
        <v>3333</v>
      </c>
      <c r="T862" t="s">
        <v>3374</v>
      </c>
      <c r="U862" t="s">
        <v>3330</v>
      </c>
      <c r="V862" t="s">
        <v>4231</v>
      </c>
      <c r="W862" t="s">
        <v>3326</v>
      </c>
      <c r="Y862">
        <v>0</v>
      </c>
    </row>
    <row r="863" spans="1:25" x14ac:dyDescent="0.25">
      <c r="A863">
        <f>1*hirdetett_kurzusok_tabla[[#This Row],[Órarendi igények]]</f>
        <v>828</v>
      </c>
      <c r="B863" t="s">
        <v>2453</v>
      </c>
      <c r="C863" t="s">
        <v>2485</v>
      </c>
      <c r="D863" t="s">
        <v>1924</v>
      </c>
      <c r="E863" s="258"/>
      <c r="F863" t="s">
        <v>4456</v>
      </c>
      <c r="G863" t="s">
        <v>2486</v>
      </c>
      <c r="H863" t="s">
        <v>1871</v>
      </c>
      <c r="I863">
        <v>18</v>
      </c>
      <c r="J863" t="s">
        <v>2487</v>
      </c>
      <c r="K863">
        <v>0</v>
      </c>
      <c r="L863" t="str">
        <f>CONCATENATE(hirdetett_kurzusok_tabla[[#This Row],[Hét típusa]],hirdetett_kurzusok_tabla[[#This Row],[Órarendi információ]])</f>
        <v>H:10:00-12:00(Egyetem tér 1-3. I. emelet 111. III. tanterem (Récsi auditórium) (ÁA-1-111-01-11))</v>
      </c>
      <c r="M863" t="s">
        <v>1798</v>
      </c>
      <c r="N863" t="s">
        <v>1798</v>
      </c>
      <c r="Q863">
        <v>44693.728576389003</v>
      </c>
      <c r="R863" t="s">
        <v>3486</v>
      </c>
      <c r="S863" t="s">
        <v>3333</v>
      </c>
      <c r="T863" t="s">
        <v>3330</v>
      </c>
      <c r="U863" t="s">
        <v>3323</v>
      </c>
      <c r="V863" t="s">
        <v>4231</v>
      </c>
      <c r="W863" t="s">
        <v>3326</v>
      </c>
      <c r="Y863">
        <v>0</v>
      </c>
    </row>
    <row r="864" spans="1:25" x14ac:dyDescent="0.25">
      <c r="A864">
        <f>1*hirdetett_kurzusok_tabla[[#This Row],[Órarendi igények]]</f>
        <v>829</v>
      </c>
      <c r="B864" t="s">
        <v>2453</v>
      </c>
      <c r="C864" t="s">
        <v>2517</v>
      </c>
      <c r="D864" t="s">
        <v>1942</v>
      </c>
      <c r="E864" s="258"/>
      <c r="F864" t="s">
        <v>5108</v>
      </c>
      <c r="G864" t="s">
        <v>2486</v>
      </c>
      <c r="H864" t="s">
        <v>1871</v>
      </c>
      <c r="I864">
        <v>18</v>
      </c>
      <c r="J864" t="s">
        <v>2487</v>
      </c>
      <c r="K864">
        <v>0</v>
      </c>
      <c r="L864" t="str">
        <f>CONCATENATE(hirdetett_kurzusok_tabla[[#This Row],[Hét típusa]],hirdetett_kurzusok_tabla[[#This Row],[Órarendi információ]])</f>
        <v>SZE:08:00-10:00(311-es B/16 Gyakorló (ÁB-3-311-01-11))</v>
      </c>
      <c r="M864" t="s">
        <v>1798</v>
      </c>
      <c r="N864" t="s">
        <v>1798</v>
      </c>
      <c r="Q864">
        <v>44693.728576389003</v>
      </c>
      <c r="R864" t="s">
        <v>3544</v>
      </c>
      <c r="S864" t="s">
        <v>3329</v>
      </c>
      <c r="T864" t="s">
        <v>3374</v>
      </c>
      <c r="U864" t="s">
        <v>3330</v>
      </c>
      <c r="V864" t="s">
        <v>5080</v>
      </c>
      <c r="W864" t="s">
        <v>3326</v>
      </c>
      <c r="Y864">
        <v>0</v>
      </c>
    </row>
    <row r="865" spans="1:25" x14ac:dyDescent="0.25">
      <c r="A865">
        <f>1*hirdetett_kurzusok_tabla[[#This Row],[Órarendi igények]]</f>
        <v>830</v>
      </c>
      <c r="B865" t="s">
        <v>2453</v>
      </c>
      <c r="C865" t="s">
        <v>2653</v>
      </c>
      <c r="D865" t="s">
        <v>1907</v>
      </c>
      <c r="E865" s="258"/>
      <c r="F865" t="s">
        <v>4516</v>
      </c>
      <c r="G865" t="s">
        <v>2486</v>
      </c>
      <c r="H865" t="s">
        <v>1871</v>
      </c>
      <c r="I865">
        <v>18</v>
      </c>
      <c r="J865" t="s">
        <v>2487</v>
      </c>
      <c r="K865">
        <v>0</v>
      </c>
      <c r="L865" t="str">
        <f>CONCATENATE(hirdetett_kurzusok_tabla[[#This Row],[Hét típusa]],hirdetett_kurzusok_tabla[[#This Row],[Órarendi információ]])</f>
        <v>H:10:00-12:00(Egyetem tér 1-3. III. emelet 321 PhD szoba (ÁA-3-321-01-13))</v>
      </c>
      <c r="M865" t="s">
        <v>1798</v>
      </c>
      <c r="N865" t="s">
        <v>1798</v>
      </c>
      <c r="Q865">
        <v>44693.728576389003</v>
      </c>
      <c r="R865" t="s">
        <v>3487</v>
      </c>
      <c r="S865" t="s">
        <v>3333</v>
      </c>
      <c r="T865" t="s">
        <v>3330</v>
      </c>
      <c r="U865" t="s">
        <v>3323</v>
      </c>
      <c r="V865" t="s">
        <v>4192</v>
      </c>
      <c r="W865" t="s">
        <v>3326</v>
      </c>
      <c r="Y865">
        <v>0</v>
      </c>
    </row>
    <row r="866" spans="1:25" x14ac:dyDescent="0.25">
      <c r="A866">
        <f>1*hirdetett_kurzusok_tabla[[#This Row],[Órarendi igények]]</f>
        <v>831</v>
      </c>
      <c r="B866" t="s">
        <v>2453</v>
      </c>
      <c r="C866" t="s">
        <v>2615</v>
      </c>
      <c r="D866" t="s">
        <v>1930</v>
      </c>
      <c r="E866" s="258"/>
      <c r="F866" t="s">
        <v>4414</v>
      </c>
      <c r="G866" t="s">
        <v>2486</v>
      </c>
      <c r="H866" t="s">
        <v>1871</v>
      </c>
      <c r="I866">
        <v>18</v>
      </c>
      <c r="J866" t="s">
        <v>2487</v>
      </c>
      <c r="K866">
        <v>0</v>
      </c>
      <c r="L866" t="str">
        <f>CONCATENATE(hirdetett_kurzusok_tabla[[#This Row],[Hét típusa]],hirdetett_kurzusok_tabla[[#This Row],[Órarendi információ]])</f>
        <v>H:08:00-10:00(Egyetem tér 1-3. III. emelet 321 PhD szoba (ÁA-3-321-01-13))</v>
      </c>
      <c r="M866" t="s">
        <v>1798</v>
      </c>
      <c r="N866" t="s">
        <v>1798</v>
      </c>
      <c r="Q866">
        <v>44693.728576389003</v>
      </c>
      <c r="R866" t="s">
        <v>3487</v>
      </c>
      <c r="S866" t="s">
        <v>3333</v>
      </c>
      <c r="T866" t="s">
        <v>3374</v>
      </c>
      <c r="U866" t="s">
        <v>3330</v>
      </c>
      <c r="V866" t="s">
        <v>4192</v>
      </c>
      <c r="W866" t="s">
        <v>3326</v>
      </c>
      <c r="Y866">
        <v>0</v>
      </c>
    </row>
    <row r="867" spans="1:25" x14ac:dyDescent="0.25">
      <c r="A867">
        <f>1*hirdetett_kurzusok_tabla[[#This Row],[Órarendi igények]]</f>
        <v>832</v>
      </c>
      <c r="B867" t="s">
        <v>2453</v>
      </c>
      <c r="C867" t="s">
        <v>2518</v>
      </c>
      <c r="D867" t="s">
        <v>1881</v>
      </c>
      <c r="E867" s="258"/>
      <c r="F867" t="s">
        <v>5134</v>
      </c>
      <c r="G867" t="s">
        <v>2486</v>
      </c>
      <c r="H867" t="s">
        <v>1871</v>
      </c>
      <c r="I867">
        <v>18</v>
      </c>
      <c r="J867" t="s">
        <v>2487</v>
      </c>
      <c r="K867">
        <v>0</v>
      </c>
      <c r="L867" t="str">
        <f>CONCATENATE(hirdetett_kurzusok_tabla[[#This Row],[Hét típusa]],hirdetett_kurzusok_tabla[[#This Row],[Órarendi információ]])</f>
        <v>SZE:16:00-18:00(212-es B gyakorló 10. (Kecskeméti u.) (ÁB-2-212-01-11))</v>
      </c>
      <c r="M867" t="s">
        <v>1798</v>
      </c>
      <c r="N867" t="s">
        <v>1798</v>
      </c>
      <c r="Q867">
        <v>44693.728576389003</v>
      </c>
      <c r="R867" t="s">
        <v>3520</v>
      </c>
      <c r="S867" t="s">
        <v>3329</v>
      </c>
      <c r="T867" t="s">
        <v>3350</v>
      </c>
      <c r="U867" t="s">
        <v>4016</v>
      </c>
      <c r="V867" t="s">
        <v>5119</v>
      </c>
      <c r="W867" t="s">
        <v>3326</v>
      </c>
      <c r="Y867">
        <v>0</v>
      </c>
    </row>
    <row r="868" spans="1:25" x14ac:dyDescent="0.25">
      <c r="A868">
        <f>1*hirdetett_kurzusok_tabla[[#This Row],[Órarendi igények]]</f>
        <v>833</v>
      </c>
      <c r="B868" t="s">
        <v>2453</v>
      </c>
      <c r="C868" t="s">
        <v>2539</v>
      </c>
      <c r="D868" t="s">
        <v>1939</v>
      </c>
      <c r="F868" t="s">
        <v>4484</v>
      </c>
      <c r="G868" t="s">
        <v>2486</v>
      </c>
      <c r="H868" t="s">
        <v>1871</v>
      </c>
      <c r="I868">
        <v>18</v>
      </c>
      <c r="J868" t="s">
        <v>2487</v>
      </c>
      <c r="K868">
        <v>0</v>
      </c>
      <c r="L868" t="str">
        <f>CONCATENATE(hirdetett_kurzusok_tabla[[#This Row],[Hét típusa]],hirdetett_kurzusok_tabla[[#This Row],[Órarendi információ]])</f>
        <v>H:08:00-10:00(Egyetem tér 1-3. I. emelet 125. A/7 gyakorló (ÁA-1-125-01-11))</v>
      </c>
      <c r="M868" t="s">
        <v>1798</v>
      </c>
      <c r="N868" t="s">
        <v>1798</v>
      </c>
      <c r="Q868">
        <v>44693.728576389003</v>
      </c>
      <c r="R868" t="s">
        <v>3488</v>
      </c>
      <c r="S868" t="s">
        <v>3333</v>
      </c>
      <c r="T868" t="s">
        <v>3374</v>
      </c>
      <c r="U868" t="s">
        <v>3330</v>
      </c>
      <c r="V868" t="s">
        <v>4116</v>
      </c>
      <c r="W868" t="s">
        <v>3326</v>
      </c>
      <c r="Y868">
        <v>0</v>
      </c>
    </row>
    <row r="869" spans="1:25" x14ac:dyDescent="0.25">
      <c r="A869">
        <f>1*hirdetett_kurzusok_tabla[[#This Row],[Órarendi igények]]</f>
        <v>834</v>
      </c>
      <c r="B869" t="s">
        <v>2453</v>
      </c>
      <c r="C869" t="s">
        <v>2654</v>
      </c>
      <c r="D869" t="s">
        <v>1944</v>
      </c>
      <c r="F869" t="s">
        <v>4517</v>
      </c>
      <c r="G869" t="s">
        <v>2486</v>
      </c>
      <c r="H869" t="s">
        <v>1871</v>
      </c>
      <c r="I869">
        <v>18</v>
      </c>
      <c r="J869" t="s">
        <v>2487</v>
      </c>
      <c r="K869">
        <v>0</v>
      </c>
      <c r="L869" t="str">
        <f>CONCATENATE(hirdetett_kurzusok_tabla[[#This Row],[Hét típusa]],hirdetett_kurzusok_tabla[[#This Row],[Órarendi információ]])</f>
        <v>K:08:00-10:00(Egyetem tér 1-3. alagsor A/5 gyakorló (ÁA--1-081-01-12))</v>
      </c>
      <c r="M869" t="s">
        <v>1798</v>
      </c>
      <c r="N869" t="s">
        <v>1798</v>
      </c>
      <c r="Q869">
        <v>44693.728576389003</v>
      </c>
      <c r="R869" t="s">
        <v>3488</v>
      </c>
      <c r="S869" t="s">
        <v>3322</v>
      </c>
      <c r="T869" t="s">
        <v>3374</v>
      </c>
      <c r="U869" t="s">
        <v>3330</v>
      </c>
      <c r="V869" t="s">
        <v>4065</v>
      </c>
      <c r="W869" t="s">
        <v>3326</v>
      </c>
      <c r="Y869">
        <v>0</v>
      </c>
    </row>
    <row r="870" spans="1:25" x14ac:dyDescent="0.25">
      <c r="A870">
        <f>1*hirdetett_kurzusok_tabla[[#This Row],[Órarendi igények]]</f>
        <v>835</v>
      </c>
      <c r="B870" t="s">
        <v>2453</v>
      </c>
      <c r="C870" t="s">
        <v>2519</v>
      </c>
      <c r="D870" t="s">
        <v>1910</v>
      </c>
      <c r="E870" s="258"/>
      <c r="F870" t="s">
        <v>4485</v>
      </c>
      <c r="G870" t="s">
        <v>2486</v>
      </c>
      <c r="H870" t="s">
        <v>1871</v>
      </c>
      <c r="I870">
        <v>18</v>
      </c>
      <c r="J870" t="s">
        <v>2487</v>
      </c>
      <c r="K870">
        <v>0</v>
      </c>
      <c r="L870" t="str">
        <f>CONCATENATE(hirdetett_kurzusok_tabla[[#This Row],[Hét típusa]],hirdetett_kurzusok_tabla[[#This Row],[Órarendi információ]])</f>
        <v>P:08:00-10:00(B/2 Gyakorló (ÁB-0-002-01-11))</v>
      </c>
      <c r="M870" t="s">
        <v>1798</v>
      </c>
      <c r="N870" t="s">
        <v>1798</v>
      </c>
      <c r="Q870">
        <v>44693.728576389003</v>
      </c>
      <c r="R870" t="s">
        <v>3489</v>
      </c>
      <c r="S870" t="s">
        <v>3373</v>
      </c>
      <c r="T870" t="s">
        <v>3374</v>
      </c>
      <c r="U870" t="s">
        <v>3330</v>
      </c>
      <c r="V870" t="s">
        <v>4013</v>
      </c>
      <c r="W870" t="s">
        <v>3326</v>
      </c>
      <c r="Y870">
        <v>0</v>
      </c>
    </row>
    <row r="871" spans="1:25" x14ac:dyDescent="0.25">
      <c r="A871">
        <f>1*hirdetett_kurzusok_tabla[[#This Row],[Órarendi igények]]</f>
        <v>836</v>
      </c>
      <c r="B871" t="s">
        <v>2453</v>
      </c>
      <c r="C871" t="s">
        <v>2566</v>
      </c>
      <c r="D871" t="s">
        <v>1875</v>
      </c>
      <c r="E871" s="258"/>
      <c r="F871" t="s">
        <v>4563</v>
      </c>
      <c r="G871" t="s">
        <v>2486</v>
      </c>
      <c r="H871" t="s">
        <v>1871</v>
      </c>
      <c r="I871">
        <v>18</v>
      </c>
      <c r="J871" t="s">
        <v>2487</v>
      </c>
      <c r="K871">
        <v>0</v>
      </c>
      <c r="L871" t="str">
        <f>CONCATENATE(hirdetett_kurzusok_tabla[[#This Row],[Hét típusa]],hirdetett_kurzusok_tabla[[#This Row],[Órarendi információ]])</f>
        <v>H:08:00-10:00(Egyetem tér 1-3. alagsor A/3 gyakorló (ÁA--1-072-73-01-12))</v>
      </c>
      <c r="M871" t="s">
        <v>1798</v>
      </c>
      <c r="N871" t="s">
        <v>1798</v>
      </c>
      <c r="Q871">
        <v>44693.728576389003</v>
      </c>
      <c r="R871" t="s">
        <v>3545</v>
      </c>
      <c r="S871" t="s">
        <v>3333</v>
      </c>
      <c r="T871" t="s">
        <v>3374</v>
      </c>
      <c r="U871" t="s">
        <v>3330</v>
      </c>
      <c r="V871" t="s">
        <v>4288</v>
      </c>
      <c r="W871" t="s">
        <v>3326</v>
      </c>
      <c r="Y871">
        <v>0</v>
      </c>
    </row>
    <row r="872" spans="1:25" x14ac:dyDescent="0.25">
      <c r="A872">
        <f>1*hirdetett_kurzusok_tabla[[#This Row],[Órarendi igények]]</f>
        <v>837</v>
      </c>
      <c r="B872" t="s">
        <v>2453</v>
      </c>
      <c r="C872" t="s">
        <v>2567</v>
      </c>
      <c r="D872" t="s">
        <v>1926</v>
      </c>
      <c r="E872" s="258"/>
      <c r="F872" t="s">
        <v>5135</v>
      </c>
      <c r="G872" t="s">
        <v>2486</v>
      </c>
      <c r="H872" t="s">
        <v>1871</v>
      </c>
      <c r="I872">
        <v>18</v>
      </c>
      <c r="J872" t="s">
        <v>2487</v>
      </c>
      <c r="K872">
        <v>0</v>
      </c>
      <c r="L872" t="str">
        <f>CONCATENATE(hirdetett_kurzusok_tabla[[#This Row],[Hét típusa]],hirdetett_kurzusok_tabla[[#This Row],[Órarendi információ]])</f>
        <v>H:16:00-18:00( 305-ös B/13 Gyakorló (ÁB-3-305-01-11))</v>
      </c>
      <c r="M872" t="s">
        <v>1798</v>
      </c>
      <c r="N872" t="s">
        <v>1798</v>
      </c>
      <c r="Q872">
        <v>44693.728576389003</v>
      </c>
      <c r="R872" t="s">
        <v>3485</v>
      </c>
      <c r="S872" t="s">
        <v>3333</v>
      </c>
      <c r="T872" t="s">
        <v>3350</v>
      </c>
      <c r="U872" t="s">
        <v>4016</v>
      </c>
      <c r="V872" t="s">
        <v>5101</v>
      </c>
      <c r="W872" t="s">
        <v>3326</v>
      </c>
      <c r="Y872">
        <v>0</v>
      </c>
    </row>
    <row r="873" spans="1:25" x14ac:dyDescent="0.25">
      <c r="A873">
        <f>1*hirdetett_kurzusok_tabla[[#This Row],[Órarendi igények]]</f>
        <v>838</v>
      </c>
      <c r="B873" t="s">
        <v>2453</v>
      </c>
      <c r="C873" t="s">
        <v>2616</v>
      </c>
      <c r="D873" t="s">
        <v>1954</v>
      </c>
      <c r="E873" s="258"/>
      <c r="F873" t="s">
        <v>5136</v>
      </c>
      <c r="G873" t="s">
        <v>2486</v>
      </c>
      <c r="H873" t="s">
        <v>1871</v>
      </c>
      <c r="I873">
        <v>18</v>
      </c>
      <c r="J873" t="s">
        <v>2487</v>
      </c>
      <c r="K873">
        <v>0</v>
      </c>
      <c r="L873" t="str">
        <f>CONCATENATE(hirdetett_kurzusok_tabla[[#This Row],[Hét típusa]],hirdetett_kurzusok_tabla[[#This Row],[Órarendi információ]])</f>
        <v>P:08:00-10:00( 305-ös B/13 Gyakorló (ÁB-3-305-01-11))</v>
      </c>
      <c r="M873" t="s">
        <v>1798</v>
      </c>
      <c r="N873" t="s">
        <v>1798</v>
      </c>
      <c r="Q873">
        <v>44693.728576389003</v>
      </c>
      <c r="R873" t="s">
        <v>3630</v>
      </c>
      <c r="S873" t="s">
        <v>3373</v>
      </c>
      <c r="T873" t="s">
        <v>3374</v>
      </c>
      <c r="U873" t="s">
        <v>3330</v>
      </c>
      <c r="V873" t="s">
        <v>5101</v>
      </c>
      <c r="W873" t="s">
        <v>3326</v>
      </c>
      <c r="Y873">
        <v>0</v>
      </c>
    </row>
    <row r="874" spans="1:25" x14ac:dyDescent="0.25">
      <c r="A874">
        <f>1*hirdetett_kurzusok_tabla[[#This Row],[Órarendi igények]]</f>
        <v>839</v>
      </c>
      <c r="B874" t="s">
        <v>2453</v>
      </c>
      <c r="C874" t="s">
        <v>2617</v>
      </c>
      <c r="D874" t="s">
        <v>1899</v>
      </c>
      <c r="E874" s="258"/>
      <c r="F874" t="s">
        <v>4436</v>
      </c>
      <c r="G874" t="s">
        <v>2486</v>
      </c>
      <c r="H874" t="s">
        <v>1871</v>
      </c>
      <c r="I874">
        <v>18</v>
      </c>
      <c r="J874" t="s">
        <v>2487</v>
      </c>
      <c r="K874">
        <v>0</v>
      </c>
      <c r="L874" t="str">
        <f>CONCATENATE(hirdetett_kurzusok_tabla[[#This Row],[Hét típusa]],hirdetett_kurzusok_tabla[[#This Row],[Órarendi információ]])</f>
        <v>H:16:00-18:00(B gyakorló 19. (Magyar u.) (ÁB-2,5-321))</v>
      </c>
      <c r="M874" t="s">
        <v>1798</v>
      </c>
      <c r="N874" t="s">
        <v>1798</v>
      </c>
      <c r="Q874">
        <v>44693.728576389003</v>
      </c>
      <c r="R874" t="s">
        <v>3521</v>
      </c>
      <c r="S874" t="s">
        <v>3333</v>
      </c>
      <c r="T874" t="s">
        <v>3350</v>
      </c>
      <c r="U874" t="s">
        <v>4016</v>
      </c>
      <c r="V874" t="s">
        <v>4021</v>
      </c>
      <c r="W874" t="s">
        <v>3326</v>
      </c>
      <c r="Y874">
        <v>0</v>
      </c>
    </row>
    <row r="875" spans="1:25" x14ac:dyDescent="0.25">
      <c r="A875">
        <f>1*hirdetett_kurzusok_tabla[[#This Row],[Órarendi igények]]</f>
        <v>840</v>
      </c>
      <c r="B875" t="s">
        <v>2453</v>
      </c>
      <c r="C875" t="s">
        <v>2618</v>
      </c>
      <c r="D875" t="s">
        <v>1877</v>
      </c>
      <c r="E875" s="258"/>
      <c r="F875" t="s">
        <v>5109</v>
      </c>
      <c r="G875" t="s">
        <v>2486</v>
      </c>
      <c r="H875" t="s">
        <v>1871</v>
      </c>
      <c r="I875">
        <v>18</v>
      </c>
      <c r="J875" t="s">
        <v>2487</v>
      </c>
      <c r="K875">
        <v>0</v>
      </c>
      <c r="L875" t="str">
        <f>CONCATENATE(hirdetett_kurzusok_tabla[[#This Row],[Hét típusa]],hirdetett_kurzusok_tabla[[#This Row],[Órarendi információ]])</f>
        <v>H:14:00-16:00( 305-ös B/13 Gyakorló (ÁB-3-305-01-11))</v>
      </c>
      <c r="M875" t="s">
        <v>1798</v>
      </c>
      <c r="N875" t="s">
        <v>1798</v>
      </c>
      <c r="Q875">
        <v>44693.728576389003</v>
      </c>
      <c r="R875" t="s">
        <v>3490</v>
      </c>
      <c r="S875" t="s">
        <v>3333</v>
      </c>
      <c r="T875" t="s">
        <v>3324</v>
      </c>
      <c r="U875" t="s">
        <v>3350</v>
      </c>
      <c r="V875" t="s">
        <v>5101</v>
      </c>
      <c r="W875" t="s">
        <v>3326</v>
      </c>
      <c r="Y875">
        <v>0</v>
      </c>
    </row>
    <row r="876" spans="1:25" x14ac:dyDescent="0.25">
      <c r="A876">
        <f>1*hirdetett_kurzusok_tabla[[#This Row],[Órarendi igények]]</f>
        <v>841</v>
      </c>
      <c r="B876" t="s">
        <v>2453</v>
      </c>
      <c r="C876" t="s">
        <v>2584</v>
      </c>
      <c r="D876" t="s">
        <v>1885</v>
      </c>
      <c r="E876" s="258"/>
      <c r="F876" t="s">
        <v>4457</v>
      </c>
      <c r="G876" t="s">
        <v>2486</v>
      </c>
      <c r="H876" t="s">
        <v>1871</v>
      </c>
      <c r="I876">
        <v>18</v>
      </c>
      <c r="J876" t="s">
        <v>2487</v>
      </c>
      <c r="K876">
        <v>0</v>
      </c>
      <c r="L876" t="str">
        <f>CONCATENATE(hirdetett_kurzusok_tabla[[#This Row],[Hét típusa]],hirdetett_kurzusok_tabla[[#This Row],[Órarendi információ]])</f>
        <v>H:16:00-18:00(Egyetem tér 1-3. félemelet A/6 gyakorló (ÁA-0,5-120-01-12))</v>
      </c>
      <c r="M876" t="s">
        <v>1798</v>
      </c>
      <c r="N876" t="s">
        <v>1798</v>
      </c>
      <c r="Q876">
        <v>44693.728576389003</v>
      </c>
      <c r="R876" t="s">
        <v>3490</v>
      </c>
      <c r="S876" t="s">
        <v>3333</v>
      </c>
      <c r="T876" t="s">
        <v>3350</v>
      </c>
      <c r="U876" t="s">
        <v>4016</v>
      </c>
      <c r="V876" t="s">
        <v>4063</v>
      </c>
      <c r="W876" t="s">
        <v>3326</v>
      </c>
      <c r="Y876">
        <v>0</v>
      </c>
    </row>
    <row r="877" spans="1:25" x14ac:dyDescent="0.25">
      <c r="A877">
        <f>1*hirdetett_kurzusok_tabla[[#This Row],[Órarendi igények]]</f>
        <v>842</v>
      </c>
      <c r="B877" t="s">
        <v>2453</v>
      </c>
      <c r="C877" t="s">
        <v>2488</v>
      </c>
      <c r="D877" t="s">
        <v>1879</v>
      </c>
      <c r="E877" s="258"/>
      <c r="F877" t="s">
        <v>4486</v>
      </c>
      <c r="G877" t="s">
        <v>2486</v>
      </c>
      <c r="H877" t="s">
        <v>1871</v>
      </c>
      <c r="I877">
        <v>18</v>
      </c>
      <c r="J877" t="s">
        <v>2487</v>
      </c>
      <c r="K877">
        <v>0</v>
      </c>
      <c r="L877" t="str">
        <f>CONCATENATE(hirdetett_kurzusok_tabla[[#This Row],[Hét típusa]],hirdetett_kurzusok_tabla[[#This Row],[Órarendi információ]])</f>
        <v>H:14:00-16:00(Egyetem tér 1-3. félemelet A/6 gyakorló (ÁA-0,5-120-01-12))</v>
      </c>
      <c r="M877" t="s">
        <v>1798</v>
      </c>
      <c r="N877" t="s">
        <v>1798</v>
      </c>
      <c r="Q877">
        <v>44693.728587963</v>
      </c>
      <c r="R877" t="s">
        <v>3631</v>
      </c>
      <c r="S877" t="s">
        <v>3333</v>
      </c>
      <c r="T877" t="s">
        <v>3324</v>
      </c>
      <c r="U877" t="s">
        <v>3350</v>
      </c>
      <c r="V877" t="s">
        <v>4063</v>
      </c>
      <c r="W877" t="s">
        <v>3326</v>
      </c>
      <c r="Y877">
        <v>0</v>
      </c>
    </row>
    <row r="878" spans="1:25" x14ac:dyDescent="0.25">
      <c r="A878">
        <f>1*hirdetett_kurzusok_tabla[[#This Row],[Órarendi igények]]</f>
        <v>843</v>
      </c>
      <c r="B878" t="s">
        <v>2453</v>
      </c>
      <c r="C878" t="s">
        <v>2540</v>
      </c>
      <c r="D878" t="s">
        <v>1901</v>
      </c>
      <c r="F878" t="s">
        <v>4390</v>
      </c>
      <c r="G878" t="s">
        <v>2486</v>
      </c>
      <c r="H878" t="s">
        <v>1871</v>
      </c>
      <c r="I878">
        <v>18</v>
      </c>
      <c r="J878" t="s">
        <v>2487</v>
      </c>
      <c r="K878">
        <v>0</v>
      </c>
      <c r="L878" t="str">
        <f>CONCATENATE(hirdetett_kurzusok_tabla[[#This Row],[Hét típusa]],hirdetett_kurzusok_tabla[[#This Row],[Órarendi információ]])</f>
        <v>H:14:00-16:00(Egyetem tér 1-3. földszint A/15 gyakorló (ÁA-0-028-01-12))</v>
      </c>
      <c r="M878" t="s">
        <v>1798</v>
      </c>
      <c r="N878" t="s">
        <v>1798</v>
      </c>
      <c r="Q878">
        <v>44693.728587963</v>
      </c>
      <c r="R878" t="s">
        <v>3458</v>
      </c>
      <c r="S878" t="s">
        <v>3333</v>
      </c>
      <c r="T878" t="s">
        <v>3324</v>
      </c>
      <c r="U878" t="s">
        <v>3350</v>
      </c>
      <c r="V878" t="s">
        <v>4045</v>
      </c>
      <c r="W878" t="s">
        <v>3326</v>
      </c>
      <c r="Y878">
        <v>0</v>
      </c>
    </row>
    <row r="879" spans="1:25" x14ac:dyDescent="0.25">
      <c r="A879">
        <f>1*hirdetett_kurzusok_tabla[[#This Row],[Órarendi igények]]</f>
        <v>844</v>
      </c>
      <c r="B879" t="s">
        <v>2453</v>
      </c>
      <c r="C879" t="s">
        <v>2489</v>
      </c>
      <c r="D879" t="s">
        <v>2443</v>
      </c>
      <c r="F879" t="s">
        <v>4518</v>
      </c>
      <c r="G879" t="s">
        <v>2486</v>
      </c>
      <c r="H879" t="s">
        <v>1871</v>
      </c>
      <c r="I879">
        <v>18</v>
      </c>
      <c r="J879" t="s">
        <v>2487</v>
      </c>
      <c r="K879">
        <v>0</v>
      </c>
      <c r="L879" t="str">
        <f>CONCATENATE(hirdetett_kurzusok_tabla[[#This Row],[Hét típusa]],hirdetett_kurzusok_tabla[[#This Row],[Órarendi információ]])</f>
        <v>H:16:00-18:00(Egyetem tér 1-3. földszint A/15 gyakorló (ÁA-0-028-01-12))</v>
      </c>
      <c r="M879" t="s">
        <v>1798</v>
      </c>
      <c r="N879" t="s">
        <v>1798</v>
      </c>
      <c r="Q879">
        <v>44693.728587963</v>
      </c>
      <c r="R879" t="s">
        <v>3458</v>
      </c>
      <c r="S879" t="s">
        <v>3333</v>
      </c>
      <c r="T879" t="s">
        <v>3350</v>
      </c>
      <c r="U879" t="s">
        <v>4016</v>
      </c>
      <c r="V879" t="s">
        <v>4045</v>
      </c>
      <c r="W879" t="s">
        <v>3326</v>
      </c>
      <c r="Y879">
        <v>0</v>
      </c>
    </row>
    <row r="880" spans="1:25" x14ac:dyDescent="0.25">
      <c r="A880">
        <f>1*hirdetett_kurzusok_tabla[[#This Row],[Órarendi igények]]</f>
        <v>845</v>
      </c>
      <c r="B880" t="s">
        <v>2453</v>
      </c>
      <c r="C880" t="s">
        <v>2490</v>
      </c>
      <c r="D880" t="s">
        <v>2444</v>
      </c>
      <c r="F880" t="s">
        <v>5137</v>
      </c>
      <c r="G880" t="s">
        <v>2486</v>
      </c>
      <c r="H880" t="s">
        <v>1871</v>
      </c>
      <c r="I880">
        <v>18</v>
      </c>
      <c r="J880" t="s">
        <v>2487</v>
      </c>
      <c r="K880">
        <v>0</v>
      </c>
      <c r="L880" t="str">
        <f>CONCATENATE(hirdetett_kurzusok_tabla[[#This Row],[Hét típusa]],hirdetett_kurzusok_tabla[[#This Row],[Órarendi információ]])</f>
        <v>P:10:00-12:00( 305-ös B/13 Gyakorló (ÁB-3-305-01-11))</v>
      </c>
      <c r="M880" t="s">
        <v>1798</v>
      </c>
      <c r="N880" t="s">
        <v>1798</v>
      </c>
      <c r="Q880">
        <v>44693.728587963</v>
      </c>
      <c r="R880" t="s">
        <v>3569</v>
      </c>
      <c r="S880" t="s">
        <v>3373</v>
      </c>
      <c r="T880" t="s">
        <v>3330</v>
      </c>
      <c r="U880" t="s">
        <v>3323</v>
      </c>
      <c r="V880" t="s">
        <v>5101</v>
      </c>
      <c r="W880" t="s">
        <v>3326</v>
      </c>
      <c r="Y880">
        <v>0</v>
      </c>
    </row>
    <row r="881" spans="1:25" x14ac:dyDescent="0.25">
      <c r="A881">
        <f>1*hirdetett_kurzusok_tabla[[#This Row],[Órarendi igények]]</f>
        <v>846</v>
      </c>
      <c r="B881" t="s">
        <v>2453</v>
      </c>
      <c r="C881" t="s">
        <v>2611</v>
      </c>
      <c r="D881" t="s">
        <v>1795</v>
      </c>
      <c r="F881" t="s">
        <v>3382</v>
      </c>
      <c r="G881" t="s">
        <v>2612</v>
      </c>
      <c r="H881" t="s">
        <v>1797</v>
      </c>
      <c r="I881">
        <v>666</v>
      </c>
      <c r="J881" t="s">
        <v>1988</v>
      </c>
      <c r="K881">
        <v>0</v>
      </c>
      <c r="L881" t="str">
        <f>CONCATENATE(hirdetett_kurzusok_tabla[[#This Row],[Hét típusa]],hirdetett_kurzusok_tabla[[#This Row],[Órarendi információ]])</f>
        <v>CS:08:00-10:00(Egyetem tér 1-3. I 1/2 emelet VI. tanterem (Fayer auditórium) (ÁA-1,5-203-01-11))</v>
      </c>
      <c r="M881" t="s">
        <v>1798</v>
      </c>
      <c r="N881" t="s">
        <v>1798</v>
      </c>
      <c r="Q881">
        <v>44694.662858796</v>
      </c>
      <c r="R881" t="s">
        <v>3490</v>
      </c>
      <c r="S881" t="s">
        <v>3339</v>
      </c>
      <c r="T881" t="s">
        <v>3374</v>
      </c>
      <c r="U881" t="s">
        <v>3330</v>
      </c>
      <c r="V881" t="s">
        <v>3331</v>
      </c>
      <c r="W881" t="s">
        <v>3326</v>
      </c>
      <c r="Y881">
        <v>0</v>
      </c>
    </row>
    <row r="882" spans="1:25" x14ac:dyDescent="0.25">
      <c r="A882">
        <f>1*hirdetett_kurzusok_tabla[[#This Row],[Órarendi igények]]</f>
        <v>847</v>
      </c>
      <c r="B882" t="s">
        <v>2453</v>
      </c>
      <c r="C882" t="s">
        <v>2456</v>
      </c>
      <c r="D882" t="s">
        <v>1869</v>
      </c>
      <c r="E882" s="258"/>
      <c r="F882" t="s">
        <v>4515</v>
      </c>
      <c r="G882" t="s">
        <v>2454</v>
      </c>
      <c r="H882" t="s">
        <v>1871</v>
      </c>
      <c r="I882">
        <v>0</v>
      </c>
      <c r="J882" t="s">
        <v>2455</v>
      </c>
      <c r="K882">
        <v>0</v>
      </c>
      <c r="L882" t="str">
        <f>CONCATENATE(hirdetett_kurzusok_tabla[[#This Row],[Hét típusa]],hirdetett_kurzusok_tabla[[#This Row],[Órarendi információ]])</f>
        <v>H:08:00-10:00(B gyakorló 19. (Magyar u.) (ÁB-2,5-321))</v>
      </c>
      <c r="M882" t="s">
        <v>1798</v>
      </c>
      <c r="N882" t="s">
        <v>1798</v>
      </c>
      <c r="Q882">
        <v>44694.539456019003</v>
      </c>
      <c r="R882" t="s">
        <v>3628</v>
      </c>
      <c r="S882" t="s">
        <v>3333</v>
      </c>
      <c r="T882" t="s">
        <v>3374</v>
      </c>
      <c r="U882" t="s">
        <v>3330</v>
      </c>
      <c r="V882" t="s">
        <v>4021</v>
      </c>
      <c r="W882" t="s">
        <v>3326</v>
      </c>
      <c r="Y882">
        <v>0</v>
      </c>
    </row>
    <row r="883" spans="1:25" x14ac:dyDescent="0.25">
      <c r="A883">
        <f>1*hirdetett_kurzusok_tabla[[#This Row],[Órarendi igények]]</f>
        <v>848</v>
      </c>
      <c r="B883" t="s">
        <v>2453</v>
      </c>
      <c r="C883" t="s">
        <v>2515</v>
      </c>
      <c r="D883" t="s">
        <v>1948</v>
      </c>
      <c r="F883" t="s">
        <v>4481</v>
      </c>
      <c r="G883" t="s">
        <v>2454</v>
      </c>
      <c r="H883" t="s">
        <v>1871</v>
      </c>
      <c r="I883">
        <v>0</v>
      </c>
      <c r="J883" t="s">
        <v>2455</v>
      </c>
      <c r="K883">
        <v>0</v>
      </c>
      <c r="L883" t="str">
        <f>CONCATENATE(hirdetett_kurzusok_tabla[[#This Row],[Hét típusa]],hirdetett_kurzusok_tabla[[#This Row],[Órarendi információ]])</f>
        <v>H:08:00-10:00(B Nyelvi labor (Magyar u.) (ÁB-1,5-118))</v>
      </c>
      <c r="M883" t="s">
        <v>1798</v>
      </c>
      <c r="N883" t="s">
        <v>1798</v>
      </c>
      <c r="Q883">
        <v>44694.539467593</v>
      </c>
      <c r="R883" t="s">
        <v>3457</v>
      </c>
      <c r="S883" t="s">
        <v>3333</v>
      </c>
      <c r="T883" t="s">
        <v>3374</v>
      </c>
      <c r="U883" t="s">
        <v>3330</v>
      </c>
      <c r="V883" t="s">
        <v>4050</v>
      </c>
      <c r="W883" t="s">
        <v>3326</v>
      </c>
      <c r="Y883">
        <v>0</v>
      </c>
    </row>
    <row r="884" spans="1:25" x14ac:dyDescent="0.25">
      <c r="A884">
        <f>1*hirdetett_kurzusok_tabla[[#This Row],[Órarendi igények]]</f>
        <v>849</v>
      </c>
      <c r="B884" t="s">
        <v>2453</v>
      </c>
      <c r="C884" t="s">
        <v>2536</v>
      </c>
      <c r="D884" t="s">
        <v>1928</v>
      </c>
      <c r="E884" s="258"/>
      <c r="F884" t="s">
        <v>4435</v>
      </c>
      <c r="G884" t="s">
        <v>2454</v>
      </c>
      <c r="H884" t="s">
        <v>1871</v>
      </c>
      <c r="I884">
        <v>0</v>
      </c>
      <c r="J884" t="s">
        <v>2455</v>
      </c>
      <c r="K884">
        <v>0</v>
      </c>
      <c r="L884" t="str">
        <f>CONCATENATE(hirdetett_kurzusok_tabla[[#This Row],[Hét típusa]],hirdetett_kurzusok_tabla[[#This Row],[Órarendi információ]])</f>
        <v>K:18:00-20:00(Egyetem tér 1-3. I. emelet 125. A/7 gyakorló (ÁA-1-125-01-11))</v>
      </c>
      <c r="M884" t="s">
        <v>1798</v>
      </c>
      <c r="N884" t="s">
        <v>1798</v>
      </c>
      <c r="Q884">
        <v>44694.539467593</v>
      </c>
      <c r="R884" t="s">
        <v>3518</v>
      </c>
      <c r="S884" t="s">
        <v>3322</v>
      </c>
      <c r="T884" t="s">
        <v>4016</v>
      </c>
      <c r="U884" t="s">
        <v>4026</v>
      </c>
      <c r="V884" t="s">
        <v>4116</v>
      </c>
      <c r="W884" t="s">
        <v>3326</v>
      </c>
      <c r="Y884">
        <v>0</v>
      </c>
    </row>
    <row r="885" spans="1:25" x14ac:dyDescent="0.25">
      <c r="A885">
        <f>1*hirdetett_kurzusok_tabla[[#This Row],[Órarendi igények]]</f>
        <v>850</v>
      </c>
      <c r="B885" t="s">
        <v>2453</v>
      </c>
      <c r="C885" t="s">
        <v>2516</v>
      </c>
      <c r="D885" t="s">
        <v>1873</v>
      </c>
      <c r="F885" t="s">
        <v>4411</v>
      </c>
      <c r="G885" t="s">
        <v>2454</v>
      </c>
      <c r="H885" t="s">
        <v>1871</v>
      </c>
      <c r="I885">
        <v>0</v>
      </c>
      <c r="J885" t="s">
        <v>2455</v>
      </c>
      <c r="K885">
        <v>0</v>
      </c>
      <c r="L885" t="str">
        <f>CONCATENATE(hirdetett_kurzusok_tabla[[#This Row],[Hét típusa]],hirdetett_kurzusok_tabla[[#This Row],[Órarendi információ]])</f>
        <v>P:08:00-10:00(Egyetem tér 1-3. I. emelet 125. A/7 gyakorló (ÁA-1-125-01-11))</v>
      </c>
      <c r="M885" t="s">
        <v>1798</v>
      </c>
      <c r="N885" t="s">
        <v>1798</v>
      </c>
      <c r="Q885">
        <v>44694.539467593</v>
      </c>
      <c r="R885" t="s">
        <v>3568</v>
      </c>
      <c r="S885" t="s">
        <v>3373</v>
      </c>
      <c r="T885" t="s">
        <v>3374</v>
      </c>
      <c r="U885" t="s">
        <v>3330</v>
      </c>
      <c r="V885" t="s">
        <v>4116</v>
      </c>
      <c r="W885" t="s">
        <v>3326</v>
      </c>
      <c r="Y885">
        <v>0</v>
      </c>
    </row>
    <row r="886" spans="1:25" x14ac:dyDescent="0.25">
      <c r="A886">
        <f>1*hirdetett_kurzusok_tabla[[#This Row],[Órarendi igények]]</f>
        <v>851</v>
      </c>
      <c r="B886" t="s">
        <v>2453</v>
      </c>
      <c r="C886" t="s">
        <v>2457</v>
      </c>
      <c r="D886" t="s">
        <v>1924</v>
      </c>
      <c r="F886" t="s">
        <v>4412</v>
      </c>
      <c r="G886" t="s">
        <v>2454</v>
      </c>
      <c r="H886" t="s">
        <v>1871</v>
      </c>
      <c r="I886">
        <v>0</v>
      </c>
      <c r="J886" t="s">
        <v>2455</v>
      </c>
      <c r="K886">
        <v>0</v>
      </c>
      <c r="L886" t="str">
        <f>CONCATENATE(hirdetett_kurzusok_tabla[[#This Row],[Hét típusa]],hirdetett_kurzusok_tabla[[#This Row],[Órarendi információ]])</f>
        <v>H:14:00-16:00(Magyar u. Földszint B I. tanterem (ÁB-0-715-01-11))</v>
      </c>
      <c r="M886" t="s">
        <v>1798</v>
      </c>
      <c r="N886" t="s">
        <v>1798</v>
      </c>
      <c r="Q886">
        <v>44694.539467593</v>
      </c>
      <c r="R886" t="s">
        <v>3487</v>
      </c>
      <c r="S886" t="s">
        <v>3333</v>
      </c>
      <c r="T886" t="s">
        <v>3324</v>
      </c>
      <c r="U886" t="s">
        <v>3350</v>
      </c>
      <c r="V886" t="s">
        <v>4413</v>
      </c>
      <c r="W886" t="s">
        <v>3326</v>
      </c>
      <c r="Y886">
        <v>0</v>
      </c>
    </row>
    <row r="887" spans="1:25" x14ac:dyDescent="0.25">
      <c r="A887">
        <f>1*hirdetett_kurzusok_tabla[[#This Row],[Órarendi igények]]</f>
        <v>852</v>
      </c>
      <c r="B887" t="s">
        <v>2453</v>
      </c>
      <c r="C887" t="s">
        <v>2514</v>
      </c>
      <c r="D887" t="s">
        <v>1942</v>
      </c>
      <c r="E887" s="258"/>
      <c r="F887" t="s">
        <v>4410</v>
      </c>
      <c r="G887" t="s">
        <v>2454</v>
      </c>
      <c r="H887" t="s">
        <v>1871</v>
      </c>
      <c r="I887">
        <v>0</v>
      </c>
      <c r="J887" t="s">
        <v>2455</v>
      </c>
      <c r="K887">
        <v>0</v>
      </c>
      <c r="L887" t="str">
        <f>CONCATENATE(hirdetett_kurzusok_tabla[[#This Row],[Hét típusa]],hirdetett_kurzusok_tabla[[#This Row],[Órarendi információ]])</f>
        <v>K:16:00-18:00(B gyakorló 08. (Kecskeméti u.) (ÁB-2-205-01-11))</v>
      </c>
      <c r="M887" t="s">
        <v>1798</v>
      </c>
      <c r="N887" t="s">
        <v>1798</v>
      </c>
      <c r="Q887">
        <v>44694.539467593</v>
      </c>
      <c r="R887" t="s">
        <v>3484</v>
      </c>
      <c r="S887" t="s">
        <v>3322</v>
      </c>
      <c r="T887" t="s">
        <v>3350</v>
      </c>
      <c r="U887" t="s">
        <v>4016</v>
      </c>
      <c r="V887" t="s">
        <v>4244</v>
      </c>
      <c r="W887" t="s">
        <v>3326</v>
      </c>
      <c r="Y887">
        <v>0</v>
      </c>
    </row>
    <row r="888" spans="1:25" x14ac:dyDescent="0.25">
      <c r="A888">
        <f>1*hirdetett_kurzusok_tabla[[#This Row],[Órarendi igények]]</f>
        <v>853</v>
      </c>
      <c r="B888" t="s">
        <v>2453</v>
      </c>
      <c r="C888" t="s">
        <v>2580</v>
      </c>
      <c r="D888" t="s">
        <v>1907</v>
      </c>
      <c r="E888" s="258"/>
      <c r="F888" t="s">
        <v>4478</v>
      </c>
      <c r="G888" t="s">
        <v>2454</v>
      </c>
      <c r="H888" t="s">
        <v>1871</v>
      </c>
      <c r="I888">
        <v>0</v>
      </c>
      <c r="J888" t="s">
        <v>2455</v>
      </c>
      <c r="K888">
        <v>0</v>
      </c>
      <c r="L888" t="str">
        <f>CONCATENATE(hirdetett_kurzusok_tabla[[#This Row],[Hét típusa]],hirdetett_kurzusok_tabla[[#This Row],[Órarendi információ]])</f>
        <v>SZE:14:00-16:00(Egyetem tér 1-3. II. emelet V. tanterem (ÁA-2-221-01-11))</v>
      </c>
      <c r="M888" t="s">
        <v>1798</v>
      </c>
      <c r="N888" t="s">
        <v>1798</v>
      </c>
      <c r="Q888">
        <v>44694.539467593</v>
      </c>
      <c r="R888" t="s">
        <v>3520</v>
      </c>
      <c r="S888" t="s">
        <v>3329</v>
      </c>
      <c r="T888" t="s">
        <v>3324</v>
      </c>
      <c r="U888" t="s">
        <v>3350</v>
      </c>
      <c r="V888" t="s">
        <v>4155</v>
      </c>
      <c r="W888" t="s">
        <v>3326</v>
      </c>
      <c r="Y888">
        <v>0</v>
      </c>
    </row>
    <row r="889" spans="1:25" x14ac:dyDescent="0.25">
      <c r="A889">
        <f>1*hirdetett_kurzusok_tabla[[#This Row],[Órarendi igények]]</f>
        <v>854</v>
      </c>
      <c r="B889" t="s">
        <v>2453</v>
      </c>
      <c r="C889" t="s">
        <v>2484</v>
      </c>
      <c r="D889" t="s">
        <v>1930</v>
      </c>
      <c r="E889" s="258"/>
      <c r="F889" t="s">
        <v>4514</v>
      </c>
      <c r="G889" t="s">
        <v>2454</v>
      </c>
      <c r="H889" t="s">
        <v>1871</v>
      </c>
      <c r="I889">
        <v>0</v>
      </c>
      <c r="J889" t="s">
        <v>2455</v>
      </c>
      <c r="K889">
        <v>0</v>
      </c>
      <c r="L889" t="str">
        <f>CONCATENATE(hirdetett_kurzusok_tabla[[#This Row],[Hét típusa]],hirdetett_kurzusok_tabla[[#This Row],[Órarendi információ]])</f>
        <v>P:08:00-10:00(Egyetem tér 1-3. II. emelet V. tanterem (ÁA-2-221-01-11))</v>
      </c>
      <c r="M889" t="s">
        <v>1798</v>
      </c>
      <c r="N889" t="s">
        <v>1798</v>
      </c>
      <c r="Q889">
        <v>44694.539467593</v>
      </c>
      <c r="R889" t="s">
        <v>3488</v>
      </c>
      <c r="S889" t="s">
        <v>3373</v>
      </c>
      <c r="T889" t="s">
        <v>3374</v>
      </c>
      <c r="U889" t="s">
        <v>3330</v>
      </c>
      <c r="V889" t="s">
        <v>4155</v>
      </c>
      <c r="W889" t="s">
        <v>3326</v>
      </c>
      <c r="Y889">
        <v>0</v>
      </c>
    </row>
    <row r="890" spans="1:25" x14ac:dyDescent="0.25">
      <c r="A890">
        <f>1*hirdetett_kurzusok_tabla[[#This Row],[Órarendi igények]]</f>
        <v>855</v>
      </c>
      <c r="B890" t="s">
        <v>2453</v>
      </c>
      <c r="C890" t="s">
        <v>2535</v>
      </c>
      <c r="D890" t="s">
        <v>1881</v>
      </c>
      <c r="E890" s="258"/>
      <c r="F890" t="s">
        <v>4479</v>
      </c>
      <c r="G890" t="s">
        <v>2454</v>
      </c>
      <c r="H890" t="s">
        <v>1871</v>
      </c>
      <c r="I890">
        <v>0</v>
      </c>
      <c r="J890" t="s">
        <v>2455</v>
      </c>
      <c r="K890">
        <v>0</v>
      </c>
      <c r="L890" t="str">
        <f>CONCATENATE(hirdetett_kurzusok_tabla[[#This Row],[Hét típusa]],hirdetett_kurzusok_tabla[[#This Row],[Órarendi információ]])</f>
        <v>H:14:00-16:00(Egyetem tér 1-3. IV. emelet 602. A/13 gyakorló (ÁA-4-602-01-12))</v>
      </c>
      <c r="M890" t="s">
        <v>1798</v>
      </c>
      <c r="N890" t="s">
        <v>1798</v>
      </c>
      <c r="Q890">
        <v>44694.539467593</v>
      </c>
      <c r="R890" t="s">
        <v>3485</v>
      </c>
      <c r="S890" t="s">
        <v>3333</v>
      </c>
      <c r="T890" t="s">
        <v>3324</v>
      </c>
      <c r="U890" t="s">
        <v>3350</v>
      </c>
      <c r="V890" t="s">
        <v>4480</v>
      </c>
      <c r="W890" t="s">
        <v>3326</v>
      </c>
      <c r="Y890">
        <v>0</v>
      </c>
    </row>
    <row r="891" spans="1:25" x14ac:dyDescent="0.25">
      <c r="A891">
        <f>1*hirdetett_kurzusok_tabla[[#This Row],[Órarendi igények]]</f>
        <v>856</v>
      </c>
      <c r="B891" t="s">
        <v>2453</v>
      </c>
      <c r="C891" t="s">
        <v>2581</v>
      </c>
      <c r="D891" t="s">
        <v>1939</v>
      </c>
      <c r="E891" s="258"/>
      <c r="F891" t="s">
        <v>4433</v>
      </c>
      <c r="G891" t="s">
        <v>2454</v>
      </c>
      <c r="H891" t="s">
        <v>1871</v>
      </c>
      <c r="I891">
        <v>0</v>
      </c>
      <c r="J891" t="s">
        <v>2455</v>
      </c>
      <c r="K891">
        <v>0</v>
      </c>
      <c r="L891" t="str">
        <f>CONCATENATE(hirdetett_kurzusok_tabla[[#This Row],[Hét típusa]],hirdetett_kurzusok_tabla[[#This Row],[Órarendi információ]])</f>
        <v>H:14:00-16:00(Magyar u. 1/2 emelet B/5 gyakorló (ÁB-0,5-002-01-12))</v>
      </c>
      <c r="M891" t="s">
        <v>1798</v>
      </c>
      <c r="N891" t="s">
        <v>1798</v>
      </c>
      <c r="Q891">
        <v>44694.539467593</v>
      </c>
      <c r="R891" t="s">
        <v>3517</v>
      </c>
      <c r="S891" t="s">
        <v>3333</v>
      </c>
      <c r="T891" t="s">
        <v>3324</v>
      </c>
      <c r="U891" t="s">
        <v>3350</v>
      </c>
      <c r="V891" t="s">
        <v>4434</v>
      </c>
      <c r="W891" t="s">
        <v>3326</v>
      </c>
      <c r="Y891">
        <v>0</v>
      </c>
    </row>
    <row r="892" spans="1:25" x14ac:dyDescent="0.25">
      <c r="A892">
        <f>1*hirdetett_kurzusok_tabla[[#This Row],[Órarendi igények]]</f>
        <v>857</v>
      </c>
      <c r="B892" t="s">
        <v>2453</v>
      </c>
      <c r="C892" t="s">
        <v>2651</v>
      </c>
      <c r="D892" t="s">
        <v>1944</v>
      </c>
      <c r="E892" s="258"/>
      <c r="F892" t="s">
        <v>4639</v>
      </c>
      <c r="G892" t="s">
        <v>2454</v>
      </c>
      <c r="H892" t="s">
        <v>1871</v>
      </c>
      <c r="I892">
        <v>0</v>
      </c>
      <c r="J892" t="s">
        <v>2455</v>
      </c>
      <c r="K892">
        <v>0</v>
      </c>
      <c r="L892" t="str">
        <f>CONCATENATE(hirdetett_kurzusok_tabla[[#This Row],[Hét típusa]],hirdetett_kurzusok_tabla[[#This Row],[Órarendi információ]])</f>
        <v>P:14:00-16:00(B gyakorló 06. (Kecskeméti u.) (ÁB-2-202-01-12))</v>
      </c>
      <c r="M892" t="s">
        <v>1798</v>
      </c>
      <c r="N892" t="s">
        <v>1798</v>
      </c>
      <c r="Q892">
        <v>44694.539467593</v>
      </c>
      <c r="R892" t="s">
        <v>3490</v>
      </c>
      <c r="S892" t="s">
        <v>3373</v>
      </c>
      <c r="T892" t="s">
        <v>3324</v>
      </c>
      <c r="U892" t="s">
        <v>3350</v>
      </c>
      <c r="V892" t="s">
        <v>4078</v>
      </c>
      <c r="W892" t="s">
        <v>3326</v>
      </c>
      <c r="Y892">
        <v>0</v>
      </c>
    </row>
    <row r="893" spans="1:25" x14ac:dyDescent="0.25">
      <c r="A893">
        <f>1*hirdetett_kurzusok_tabla[[#This Row],[Órarendi igények]]</f>
        <v>858</v>
      </c>
      <c r="B893" t="s">
        <v>2453</v>
      </c>
      <c r="C893" t="s">
        <v>2613</v>
      </c>
      <c r="D893" t="s">
        <v>1910</v>
      </c>
      <c r="E893" s="258"/>
      <c r="F893" t="s">
        <v>4561</v>
      </c>
      <c r="G893" t="s">
        <v>2454</v>
      </c>
      <c r="H893" t="s">
        <v>1871</v>
      </c>
      <c r="I893">
        <v>0</v>
      </c>
      <c r="J893" t="s">
        <v>2455</v>
      </c>
      <c r="K893">
        <v>0</v>
      </c>
      <c r="L893" t="str">
        <f>CONCATENATE(hirdetett_kurzusok_tabla[[#This Row],[Hét típusa]],hirdetett_kurzusok_tabla[[#This Row],[Órarendi információ]])</f>
        <v>CS:16:00-18:00(Egyetem tér 1-3. I. emelet 118. Navratil Ákos terem (ÁA-1-118-01-12))</v>
      </c>
      <c r="M893" t="s">
        <v>1798</v>
      </c>
      <c r="N893" t="s">
        <v>1798</v>
      </c>
      <c r="Q893">
        <v>44694.539467593</v>
      </c>
      <c r="R893" t="s">
        <v>3567</v>
      </c>
      <c r="S893" t="s">
        <v>3339</v>
      </c>
      <c r="T893" t="s">
        <v>3350</v>
      </c>
      <c r="U893" t="s">
        <v>4016</v>
      </c>
      <c r="V893" t="s">
        <v>4032</v>
      </c>
      <c r="W893" t="s">
        <v>3326</v>
      </c>
      <c r="Y893">
        <v>0</v>
      </c>
    </row>
    <row r="894" spans="1:25" x14ac:dyDescent="0.25">
      <c r="A894">
        <f>1*hirdetett_kurzusok_tabla[[#This Row],[Órarendi igények]]</f>
        <v>859</v>
      </c>
      <c r="B894" t="s">
        <v>2453</v>
      </c>
      <c r="C894" t="s">
        <v>2614</v>
      </c>
      <c r="D894" t="s">
        <v>1875</v>
      </c>
      <c r="E894" s="258"/>
      <c r="F894" t="s">
        <v>4562</v>
      </c>
      <c r="G894" t="s">
        <v>2454</v>
      </c>
      <c r="H894" t="s">
        <v>1871</v>
      </c>
      <c r="I894">
        <v>0</v>
      </c>
      <c r="J894" t="s">
        <v>2455</v>
      </c>
      <c r="K894">
        <v>0</v>
      </c>
      <c r="L894" t="str">
        <f>CONCATENATE(hirdetett_kurzusok_tabla[[#This Row],[Hét típusa]],hirdetett_kurzusok_tabla[[#This Row],[Órarendi információ]])</f>
        <v>CS:16:00-18:00(B gyakorló 08. (Kecskeméti u.) (ÁB-2-205-01-11))</v>
      </c>
      <c r="M894" t="s">
        <v>1798</v>
      </c>
      <c r="N894" t="s">
        <v>1798</v>
      </c>
      <c r="Q894">
        <v>44694.539467593</v>
      </c>
      <c r="R894" t="s">
        <v>3458</v>
      </c>
      <c r="S894" t="s">
        <v>3339</v>
      </c>
      <c r="T894" t="s">
        <v>3350</v>
      </c>
      <c r="U894" t="s">
        <v>4016</v>
      </c>
      <c r="V894" t="s">
        <v>4244</v>
      </c>
      <c r="W894" t="s">
        <v>3326</v>
      </c>
      <c r="Y894">
        <v>0</v>
      </c>
    </row>
    <row r="895" spans="1:25" x14ac:dyDescent="0.25">
      <c r="A895">
        <f>1*hirdetett_kurzusok_tabla[[#This Row],[Órarendi igények]]</f>
        <v>861</v>
      </c>
      <c r="B895" t="s">
        <v>2453</v>
      </c>
      <c r="C895" t="s">
        <v>3038</v>
      </c>
      <c r="D895" t="s">
        <v>2919</v>
      </c>
      <c r="F895" t="s">
        <v>4730</v>
      </c>
      <c r="G895" t="s">
        <v>3039</v>
      </c>
      <c r="H895" t="s">
        <v>1871</v>
      </c>
      <c r="I895">
        <v>0</v>
      </c>
      <c r="J895" t="s">
        <v>3040</v>
      </c>
      <c r="K895">
        <v>0</v>
      </c>
      <c r="L895" t="str">
        <f>CONCATENATE(hirdetett_kurzusok_tabla[[#This Row],[Hét típusa]],hirdetett_kurzusok_tabla[[#This Row],[Órarendi információ]])</f>
        <v>SZE:16:00-18:00(Egyetem tér 1-3. IV. emelet VIII. tanterem (Vécsey auditórium) (ÁA-4-503-01-11))</v>
      </c>
      <c r="M895" t="s">
        <v>1798</v>
      </c>
      <c r="N895" t="s">
        <v>1798</v>
      </c>
      <c r="O895" t="s">
        <v>3445</v>
      </c>
      <c r="P895" t="s">
        <v>3543</v>
      </c>
      <c r="Q895">
        <v>44700.621840278</v>
      </c>
      <c r="R895" t="s">
        <v>3612</v>
      </c>
      <c r="S895" t="s">
        <v>3329</v>
      </c>
      <c r="T895" t="s">
        <v>3350</v>
      </c>
      <c r="U895" t="s">
        <v>4016</v>
      </c>
      <c r="V895" t="s">
        <v>4589</v>
      </c>
      <c r="W895" t="s">
        <v>3326</v>
      </c>
      <c r="Y895">
        <v>0</v>
      </c>
    </row>
    <row r="896" spans="1:25" x14ac:dyDescent="0.25">
      <c r="A896">
        <f>1*hirdetett_kurzusok_tabla[[#This Row],[Órarendi igények]]</f>
        <v>862</v>
      </c>
      <c r="B896" t="s">
        <v>2453</v>
      </c>
      <c r="C896" t="s">
        <v>2944</v>
      </c>
      <c r="D896" t="s">
        <v>2937</v>
      </c>
      <c r="E896" s="258"/>
      <c r="G896" t="s">
        <v>2945</v>
      </c>
      <c r="H896" t="s">
        <v>1871</v>
      </c>
      <c r="I896">
        <v>0</v>
      </c>
      <c r="J896" t="s">
        <v>1999</v>
      </c>
      <c r="K896">
        <v>0</v>
      </c>
      <c r="L896" t="s">
        <v>1798</v>
      </c>
      <c r="M896" t="s">
        <v>1798</v>
      </c>
      <c r="N896" t="s">
        <v>1798</v>
      </c>
      <c r="O896" t="s">
        <v>3438</v>
      </c>
      <c r="Q896">
        <v>44700.700671295999</v>
      </c>
      <c r="R896" t="s">
        <v>3516</v>
      </c>
      <c r="Y896">
        <v>0</v>
      </c>
    </row>
    <row r="897" spans="1:25" x14ac:dyDescent="0.25">
      <c r="A897">
        <f>1*hirdetett_kurzusok_tabla[[#This Row],[Órarendi igények]]</f>
        <v>863</v>
      </c>
      <c r="B897" t="s">
        <v>2453</v>
      </c>
      <c r="C897" t="s">
        <v>3084</v>
      </c>
      <c r="D897" t="s">
        <v>2919</v>
      </c>
      <c r="E897" s="258"/>
      <c r="F897" t="s">
        <v>4667</v>
      </c>
      <c r="G897" t="s">
        <v>3085</v>
      </c>
      <c r="H897" t="s">
        <v>1871</v>
      </c>
      <c r="I897">
        <v>0</v>
      </c>
      <c r="J897" t="s">
        <v>2002</v>
      </c>
      <c r="K897">
        <v>0</v>
      </c>
      <c r="L897" t="str">
        <f>CONCATENATE(hirdetett_kurzusok_tabla[[#This Row],[Hét típusa]],hirdetett_kurzusok_tabla[[#This Row],[Órarendi információ]])</f>
        <v>K:16:00-18:00(Egyetem tér 1-3. I 1/2 emelet VI. tanterem (Fayer auditórium) (ÁA-1,5-203-01-11))</v>
      </c>
      <c r="M897" t="s">
        <v>1798</v>
      </c>
      <c r="N897" t="s">
        <v>1798</v>
      </c>
      <c r="O897" t="s">
        <v>3445</v>
      </c>
      <c r="P897" t="s">
        <v>3543</v>
      </c>
      <c r="Q897">
        <v>44700.622569444</v>
      </c>
      <c r="R897" t="s">
        <v>4454</v>
      </c>
      <c r="S897" t="s">
        <v>3322</v>
      </c>
      <c r="T897" t="s">
        <v>3350</v>
      </c>
      <c r="U897" t="s">
        <v>4016</v>
      </c>
      <c r="V897" t="s">
        <v>3331</v>
      </c>
      <c r="W897" t="s">
        <v>3326</v>
      </c>
      <c r="Y897">
        <v>0</v>
      </c>
    </row>
    <row r="898" spans="1:25" x14ac:dyDescent="0.25">
      <c r="A898">
        <f>1*hirdetett_kurzusok_tabla[[#This Row],[Órarendi igények]]</f>
        <v>864</v>
      </c>
      <c r="B898" t="s">
        <v>2453</v>
      </c>
      <c r="C898" t="s">
        <v>3060</v>
      </c>
      <c r="D898" t="s">
        <v>2919</v>
      </c>
      <c r="G898" t="s">
        <v>3061</v>
      </c>
      <c r="H898" t="s">
        <v>1871</v>
      </c>
      <c r="I898">
        <v>0</v>
      </c>
      <c r="J898" t="s">
        <v>2004</v>
      </c>
      <c r="K898">
        <v>0</v>
      </c>
      <c r="L898" t="s">
        <v>1798</v>
      </c>
      <c r="M898" t="s">
        <v>1798</v>
      </c>
      <c r="N898" t="s">
        <v>1798</v>
      </c>
      <c r="O898" t="s">
        <v>3445</v>
      </c>
      <c r="Q898">
        <v>44700.616064815003</v>
      </c>
      <c r="R898" t="s">
        <v>4179</v>
      </c>
      <c r="Y898">
        <v>0</v>
      </c>
    </row>
    <row r="899" spans="1:25" x14ac:dyDescent="0.25">
      <c r="A899">
        <f>1*hirdetett_kurzusok_tabla[[#This Row],[Órarendi igények]]</f>
        <v>865</v>
      </c>
      <c r="B899" t="s">
        <v>2453</v>
      </c>
      <c r="C899" t="s">
        <v>3779</v>
      </c>
      <c r="D899" t="s">
        <v>3713</v>
      </c>
      <c r="E899" s="258"/>
      <c r="F899" t="s">
        <v>4731</v>
      </c>
      <c r="G899" t="s">
        <v>3780</v>
      </c>
      <c r="H899" t="s">
        <v>1797</v>
      </c>
      <c r="I899">
        <v>15</v>
      </c>
      <c r="J899" t="s">
        <v>2007</v>
      </c>
      <c r="K899">
        <v>0</v>
      </c>
      <c r="L899" t="str">
        <f>CONCATENATE(hirdetett_kurzusok_tabla[[#This Row],[Hét típusa]],hirdetett_kurzusok_tabla[[#This Row],[Órarendi információ]])</f>
        <v>SZE:16:00-18:00(Egyetem tér 1-3. III. emelet 324. A/11 gyakorló (ÁA-3-323-01-12))</v>
      </c>
      <c r="M899" t="s">
        <v>1798</v>
      </c>
      <c r="N899" t="s">
        <v>1798</v>
      </c>
      <c r="Q899">
        <v>44713.506122685001</v>
      </c>
      <c r="R899" t="s">
        <v>4886</v>
      </c>
      <c r="S899" t="s">
        <v>3329</v>
      </c>
      <c r="T899" t="s">
        <v>3350</v>
      </c>
      <c r="U899" t="s">
        <v>4016</v>
      </c>
      <c r="V899" t="s">
        <v>4614</v>
      </c>
      <c r="W899" t="s">
        <v>3326</v>
      </c>
      <c r="Y899">
        <v>0</v>
      </c>
    </row>
    <row r="900" spans="1:25" x14ac:dyDescent="0.25">
      <c r="A900">
        <f>1*hirdetett_kurzusok_tabla[[#This Row],[Órarendi igények]]</f>
        <v>866</v>
      </c>
      <c r="B900" t="s">
        <v>2453</v>
      </c>
      <c r="C900" t="s">
        <v>2683</v>
      </c>
      <c r="D900" t="s">
        <v>1795</v>
      </c>
      <c r="E900" s="258" t="s">
        <v>38</v>
      </c>
      <c r="F900" t="s">
        <v>4928</v>
      </c>
      <c r="G900" t="s">
        <v>2684</v>
      </c>
      <c r="H900" t="s">
        <v>1797</v>
      </c>
      <c r="I900">
        <v>666</v>
      </c>
      <c r="J900" t="s">
        <v>2010</v>
      </c>
      <c r="K900">
        <v>0</v>
      </c>
      <c r="L900" t="str">
        <f>CONCATENATE(hirdetett_kurzusok_tabla[[#This Row],[Hét típusa]],hirdetett_kurzusok_tabla[[#This Row],[Órarendi információ]])</f>
        <v>--SZO:12:50-14:10(Egyetem tér 1-3. II 1/2 emelet VII. tanterem (Nagy Ernő auditórium) (ÁA-2,5-305-0...</v>
      </c>
      <c r="M900" t="s">
        <v>1798</v>
      </c>
      <c r="N900" t="s">
        <v>1798</v>
      </c>
      <c r="Q900">
        <v>44698.679178241</v>
      </c>
      <c r="R900" t="s">
        <v>3486</v>
      </c>
      <c r="S900" t="s">
        <v>4770</v>
      </c>
      <c r="T900" t="s">
        <v>4867</v>
      </c>
      <c r="U900" t="s">
        <v>4870</v>
      </c>
      <c r="V900" t="s">
        <v>3334</v>
      </c>
      <c r="W900" t="s">
        <v>4865</v>
      </c>
      <c r="Y900">
        <v>0</v>
      </c>
    </row>
    <row r="901" spans="1:25" x14ac:dyDescent="0.25">
      <c r="A901">
        <f>1*hirdetett_kurzusok_tabla[[#This Row],[Órarendi igények]]</f>
        <v>867</v>
      </c>
      <c r="B901" t="s">
        <v>2453</v>
      </c>
      <c r="C901" t="s">
        <v>2767</v>
      </c>
      <c r="D901" t="s">
        <v>1795</v>
      </c>
      <c r="E901" s="258" t="s">
        <v>26</v>
      </c>
      <c r="F901" t="s">
        <v>5022</v>
      </c>
      <c r="G901" t="s">
        <v>2768</v>
      </c>
      <c r="H901" t="s">
        <v>1797</v>
      </c>
      <c r="I901">
        <v>666</v>
      </c>
      <c r="J901" t="s">
        <v>2012</v>
      </c>
      <c r="K901">
        <v>0</v>
      </c>
      <c r="L901" t="str">
        <f>CONCATENATE(hirdetett_kurzusok_tabla[[#This Row],[Hét típusa]],hirdetett_kurzusok_tabla[[#This Row],[Órarendi információ]])</f>
        <v>++SZO:09:00-10:30(Egyetem tér 1-3. IV. emelet VIII. tanterem (Vécsey auditórium) (ÁA-4-503-01-11))</v>
      </c>
      <c r="M901" t="s">
        <v>1798</v>
      </c>
      <c r="N901" t="s">
        <v>1798</v>
      </c>
      <c r="Q901">
        <v>44698.678483796</v>
      </c>
      <c r="R901" t="s">
        <v>3490</v>
      </c>
      <c r="S901" t="s">
        <v>4770</v>
      </c>
      <c r="T901" t="s">
        <v>4620</v>
      </c>
      <c r="U901" t="s">
        <v>4771</v>
      </c>
      <c r="V901" t="s">
        <v>4589</v>
      </c>
      <c r="W901" t="s">
        <v>4882</v>
      </c>
      <c r="Y901">
        <v>0</v>
      </c>
    </row>
    <row r="902" spans="1:25" x14ac:dyDescent="0.25">
      <c r="A902">
        <f>1*hirdetett_kurzusok_tabla[[#This Row],[Órarendi igények]]</f>
        <v>868</v>
      </c>
      <c r="B902" t="s">
        <v>2800</v>
      </c>
      <c r="C902" t="s">
        <v>3917</v>
      </c>
      <c r="D902" t="s">
        <v>3713</v>
      </c>
      <c r="E902" s="258" t="s">
        <v>38</v>
      </c>
      <c r="F902" t="s">
        <v>4919</v>
      </c>
      <c r="G902" t="s">
        <v>3918</v>
      </c>
      <c r="H902" t="s">
        <v>1797</v>
      </c>
      <c r="I902">
        <v>0</v>
      </c>
      <c r="J902" t="s">
        <v>3919</v>
      </c>
      <c r="K902">
        <v>0</v>
      </c>
      <c r="L902" t="str">
        <f>CONCATENATE(hirdetett_kurzusok_tabla[[#This Row],[Hét típusa]],hirdetett_kurzusok_tabla[[#This Row],[Órarendi információ]])</f>
        <v>--P:10:00-13:15(Egyetem tér 1-3. I. emelet 125. A/7 gyakorló (ÁA-1-125-01-11)); P:10:00-14:00(Egyet...</v>
      </c>
      <c r="M902" t="s">
        <v>1798</v>
      </c>
      <c r="N902" t="s">
        <v>1798</v>
      </c>
      <c r="Q902">
        <v>44712.673750000002</v>
      </c>
      <c r="R902" t="s">
        <v>4422</v>
      </c>
      <c r="S902" t="s">
        <v>3373</v>
      </c>
      <c r="T902" t="s">
        <v>3330</v>
      </c>
      <c r="U902" t="s">
        <v>4790</v>
      </c>
      <c r="V902" t="s">
        <v>4116</v>
      </c>
      <c r="W902" t="s">
        <v>2597</v>
      </c>
      <c r="Y902">
        <v>0</v>
      </c>
    </row>
    <row r="903" spans="1:25" x14ac:dyDescent="0.25">
      <c r="A903">
        <f>1*hirdetett_kurzusok_tabla[[#This Row],[Órarendi igények]]</f>
        <v>868</v>
      </c>
      <c r="B903" t="s">
        <v>2800</v>
      </c>
      <c r="C903" t="s">
        <v>3917</v>
      </c>
      <c r="D903" t="s">
        <v>3713</v>
      </c>
      <c r="E903" s="258" t="s">
        <v>38</v>
      </c>
      <c r="F903" t="s">
        <v>4919</v>
      </c>
      <c r="G903" t="s">
        <v>3918</v>
      </c>
      <c r="H903" t="s">
        <v>1797</v>
      </c>
      <c r="I903">
        <v>0</v>
      </c>
      <c r="J903" t="s">
        <v>3919</v>
      </c>
      <c r="K903">
        <v>0</v>
      </c>
      <c r="L903" t="str">
        <f>CONCATENATE(hirdetett_kurzusok_tabla[[#This Row],[Hét típusa]],hirdetett_kurzusok_tabla[[#This Row],[Órarendi információ]])</f>
        <v>--P:10:00-13:15(Egyetem tér 1-3. I. emelet 125. A/7 gyakorló (ÁA-1-125-01-11)); P:10:00-14:00(Egyet...</v>
      </c>
      <c r="M903" t="s">
        <v>1798</v>
      </c>
      <c r="N903" t="s">
        <v>1798</v>
      </c>
      <c r="Q903">
        <v>44712.673750000002</v>
      </c>
      <c r="R903" t="s">
        <v>4422</v>
      </c>
      <c r="S903" t="s">
        <v>3373</v>
      </c>
      <c r="T903" t="s">
        <v>3330</v>
      </c>
      <c r="U903" t="s">
        <v>3324</v>
      </c>
      <c r="V903" t="s">
        <v>4116</v>
      </c>
      <c r="W903" t="s">
        <v>4827</v>
      </c>
      <c r="Y903">
        <v>0</v>
      </c>
    </row>
    <row r="904" spans="1:25" x14ac:dyDescent="0.25">
      <c r="A904">
        <f>1*hirdetett_kurzusok_tabla[[#This Row],[Órarendi igények]]</f>
        <v>869</v>
      </c>
      <c r="B904" t="s">
        <v>2800</v>
      </c>
      <c r="C904" t="s">
        <v>2825</v>
      </c>
      <c r="D904" t="s">
        <v>1795</v>
      </c>
      <c r="E904" s="258" t="s">
        <v>38</v>
      </c>
      <c r="F904" t="s">
        <v>4899</v>
      </c>
      <c r="G904" t="s">
        <v>2826</v>
      </c>
      <c r="H904" t="s">
        <v>1797</v>
      </c>
      <c r="I904">
        <v>666</v>
      </c>
      <c r="J904" t="s">
        <v>2015</v>
      </c>
      <c r="K904">
        <v>0</v>
      </c>
      <c r="L904" t="str">
        <f>CONCATENATE(hirdetett_kurzusok_tabla[[#This Row],[Hét típusa]],hirdetett_kurzusok_tabla[[#This Row],[Órarendi információ]])</f>
        <v>--SZO:09:00-12:15(Egyetem tér 1-3. I. emelet 125. A/7 gyakorló (ÁA-1-125-01-11)); SZO:09:00-10:30(E...</v>
      </c>
      <c r="M904" t="s">
        <v>1798</v>
      </c>
      <c r="N904" t="s">
        <v>1798</v>
      </c>
      <c r="Q904">
        <v>44699.687592593</v>
      </c>
      <c r="R904" t="s">
        <v>3568</v>
      </c>
      <c r="S904" t="s">
        <v>4770</v>
      </c>
      <c r="T904" t="s">
        <v>4620</v>
      </c>
      <c r="U904" t="s">
        <v>4771</v>
      </c>
      <c r="V904" t="s">
        <v>4116</v>
      </c>
      <c r="W904" t="s">
        <v>4772</v>
      </c>
      <c r="Y904">
        <v>0</v>
      </c>
    </row>
    <row r="905" spans="1:25" x14ac:dyDescent="0.25">
      <c r="A905">
        <f>1*hirdetett_kurzusok_tabla[[#This Row],[Órarendi igények]]</f>
        <v>869</v>
      </c>
      <c r="B905" t="s">
        <v>2800</v>
      </c>
      <c r="C905" t="s">
        <v>2825</v>
      </c>
      <c r="D905" t="s">
        <v>1795</v>
      </c>
      <c r="E905" s="258" t="s">
        <v>38</v>
      </c>
      <c r="F905" t="s">
        <v>4899</v>
      </c>
      <c r="G905" t="s">
        <v>2826</v>
      </c>
      <c r="H905" t="s">
        <v>1797</v>
      </c>
      <c r="I905">
        <v>666</v>
      </c>
      <c r="J905" t="s">
        <v>2015</v>
      </c>
      <c r="K905">
        <v>0</v>
      </c>
      <c r="L905" t="str">
        <f>CONCATENATE(hirdetett_kurzusok_tabla[[#This Row],[Hét típusa]],hirdetett_kurzusok_tabla[[#This Row],[Órarendi információ]])</f>
        <v>--SZO:09:00-12:15(Egyetem tér 1-3. I. emelet 125. A/7 gyakorló (ÁA-1-125-01-11)); SZO:09:00-10:30(E...</v>
      </c>
      <c r="M905" t="s">
        <v>1798</v>
      </c>
      <c r="N905" t="s">
        <v>1798</v>
      </c>
      <c r="Q905">
        <v>44699.687592593</v>
      </c>
      <c r="R905" t="s">
        <v>3568</v>
      </c>
      <c r="S905" t="s">
        <v>4770</v>
      </c>
      <c r="T905" t="s">
        <v>4620</v>
      </c>
      <c r="U905" t="s">
        <v>4802</v>
      </c>
      <c r="V905" t="s">
        <v>4116</v>
      </c>
      <c r="W905" t="s">
        <v>4850</v>
      </c>
      <c r="Y905">
        <v>0</v>
      </c>
    </row>
    <row r="906" spans="1:25" x14ac:dyDescent="0.25">
      <c r="A906">
        <f>1*hirdetett_kurzusok_tabla[[#This Row],[Órarendi igények]]</f>
        <v>870</v>
      </c>
      <c r="B906" t="s">
        <v>2800</v>
      </c>
      <c r="C906" t="s">
        <v>2885</v>
      </c>
      <c r="D906" t="s">
        <v>1795</v>
      </c>
      <c r="E906" s="258" t="s">
        <v>38</v>
      </c>
      <c r="F906" t="s">
        <v>4924</v>
      </c>
      <c r="G906" t="s">
        <v>2886</v>
      </c>
      <c r="H906" t="s">
        <v>1797</v>
      </c>
      <c r="I906">
        <v>666</v>
      </c>
      <c r="J906" t="s">
        <v>2016</v>
      </c>
      <c r="K906">
        <v>0</v>
      </c>
      <c r="L906" t="str">
        <f>CONCATENATE(hirdetett_kurzusok_tabla[[#This Row],[Hét típusa]],hirdetett_kurzusok_tabla[[#This Row],[Órarendi információ]])</f>
        <v>--SZO:11:00-13:30(Egyetem tér 1-3. I. emelet 125. A/7 gyakorló (ÁA-1-125-01-11)); SZO:12:30-15:45(E...</v>
      </c>
      <c r="M906" t="s">
        <v>1798</v>
      </c>
      <c r="N906" t="s">
        <v>1798</v>
      </c>
      <c r="Q906">
        <v>44699.689710648003</v>
      </c>
      <c r="R906" t="s">
        <v>3720</v>
      </c>
      <c r="S906" t="s">
        <v>4770</v>
      </c>
      <c r="T906" t="s">
        <v>4774</v>
      </c>
      <c r="U906" t="s">
        <v>4794</v>
      </c>
      <c r="V906" t="s">
        <v>4116</v>
      </c>
      <c r="W906" t="s">
        <v>4795</v>
      </c>
      <c r="Y906">
        <v>0</v>
      </c>
    </row>
    <row r="907" spans="1:25" x14ac:dyDescent="0.25">
      <c r="A907">
        <f>1*hirdetett_kurzusok_tabla[[#This Row],[Órarendi igények]]</f>
        <v>870</v>
      </c>
      <c r="B907" t="s">
        <v>2800</v>
      </c>
      <c r="C907" t="s">
        <v>2885</v>
      </c>
      <c r="D907" t="s">
        <v>1795</v>
      </c>
      <c r="E907" s="258" t="s">
        <v>38</v>
      </c>
      <c r="F907" t="s">
        <v>4924</v>
      </c>
      <c r="G907" t="s">
        <v>2886</v>
      </c>
      <c r="H907" t="s">
        <v>1797</v>
      </c>
      <c r="I907">
        <v>666</v>
      </c>
      <c r="J907" t="s">
        <v>2016</v>
      </c>
      <c r="K907">
        <v>0</v>
      </c>
      <c r="L907" t="str">
        <f>CONCATENATE(hirdetett_kurzusok_tabla[[#This Row],[Hét típusa]],hirdetett_kurzusok_tabla[[#This Row],[Órarendi információ]])</f>
        <v>--SZO:11:00-13:30(Egyetem tér 1-3. I. emelet 125. A/7 gyakorló (ÁA-1-125-01-11)); SZO:12:30-15:45(E...</v>
      </c>
      <c r="M907" t="s">
        <v>1798</v>
      </c>
      <c r="N907" t="s">
        <v>1798</v>
      </c>
      <c r="Q907">
        <v>44699.689710648003</v>
      </c>
      <c r="R907" t="s">
        <v>3720</v>
      </c>
      <c r="S907" t="s">
        <v>4770</v>
      </c>
      <c r="T907" t="s">
        <v>4774</v>
      </c>
      <c r="U907" t="s">
        <v>4483</v>
      </c>
      <c r="V907" t="s">
        <v>4116</v>
      </c>
      <c r="W907" t="s">
        <v>4832</v>
      </c>
      <c r="Y907">
        <v>0</v>
      </c>
    </row>
    <row r="908" spans="1:25" x14ac:dyDescent="0.25">
      <c r="A908">
        <f>1*hirdetett_kurzusok_tabla[[#This Row],[Órarendi igények]]</f>
        <v>870</v>
      </c>
      <c r="B908" t="s">
        <v>2800</v>
      </c>
      <c r="C908" t="s">
        <v>2885</v>
      </c>
      <c r="D908" t="s">
        <v>1795</v>
      </c>
      <c r="E908" s="258" t="s">
        <v>38</v>
      </c>
      <c r="F908" t="s">
        <v>4924</v>
      </c>
      <c r="G908" t="s">
        <v>2886</v>
      </c>
      <c r="H908" t="s">
        <v>1797</v>
      </c>
      <c r="I908">
        <v>666</v>
      </c>
      <c r="J908" t="s">
        <v>2016</v>
      </c>
      <c r="K908">
        <v>0</v>
      </c>
      <c r="L908" t="str">
        <f>CONCATENATE(hirdetett_kurzusok_tabla[[#This Row],[Hét típusa]],hirdetett_kurzusok_tabla[[#This Row],[Órarendi információ]])</f>
        <v>--SZO:11:00-13:30(Egyetem tér 1-3. I. emelet 125. A/7 gyakorló (ÁA-1-125-01-11)); SZO:12:30-15:45(E...</v>
      </c>
      <c r="M908" t="s">
        <v>1798</v>
      </c>
      <c r="N908" t="s">
        <v>1798</v>
      </c>
      <c r="Q908">
        <v>44699.689710648003</v>
      </c>
      <c r="R908" t="s">
        <v>3720</v>
      </c>
      <c r="S908" t="s">
        <v>4770</v>
      </c>
      <c r="T908" t="s">
        <v>3389</v>
      </c>
      <c r="U908" t="s">
        <v>4815</v>
      </c>
      <c r="V908" t="s">
        <v>4116</v>
      </c>
      <c r="W908" t="s">
        <v>4772</v>
      </c>
      <c r="Y908">
        <v>0</v>
      </c>
    </row>
    <row r="909" spans="1:25" x14ac:dyDescent="0.25">
      <c r="A909">
        <f>1*hirdetett_kurzusok_tabla[[#This Row],[Órarendi igények]]</f>
        <v>871</v>
      </c>
      <c r="B909" t="s">
        <v>2800</v>
      </c>
      <c r="C909" t="s">
        <v>2847</v>
      </c>
      <c r="D909" t="s">
        <v>1795</v>
      </c>
      <c r="E909" s="258" t="s">
        <v>26</v>
      </c>
      <c r="F909" t="s">
        <v>5002</v>
      </c>
      <c r="G909" t="s">
        <v>2848</v>
      </c>
      <c r="H909" t="s">
        <v>1797</v>
      </c>
      <c r="I909">
        <v>666</v>
      </c>
      <c r="J909" t="s">
        <v>2849</v>
      </c>
      <c r="K909">
        <v>0</v>
      </c>
      <c r="L909" t="str">
        <f>CONCATENATE(hirdetett_kurzusok_tabla[[#This Row],[Hét típusa]],hirdetett_kurzusok_tabla[[#This Row],[Órarendi információ]])</f>
        <v>++SZO:09:00-11:30(Egyetem tér 1-3. I. emelet 125. A/7 gyakorló (ÁA-1-125-01-11))</v>
      </c>
      <c r="M909" t="s">
        <v>1798</v>
      </c>
      <c r="N909" t="s">
        <v>1798</v>
      </c>
      <c r="Q909">
        <v>44699.706956018999</v>
      </c>
      <c r="R909" t="s">
        <v>3458</v>
      </c>
      <c r="S909" t="s">
        <v>4770</v>
      </c>
      <c r="T909" t="s">
        <v>4620</v>
      </c>
      <c r="U909" t="s">
        <v>4835</v>
      </c>
      <c r="V909" t="s">
        <v>4116</v>
      </c>
      <c r="W909" t="s">
        <v>4895</v>
      </c>
      <c r="Y909">
        <v>0</v>
      </c>
    </row>
    <row r="910" spans="1:25" x14ac:dyDescent="0.25">
      <c r="A910">
        <f>1*hirdetett_kurzusok_tabla[[#This Row],[Órarendi igények]]</f>
        <v>872</v>
      </c>
      <c r="B910" t="s">
        <v>2800</v>
      </c>
      <c r="C910" t="s">
        <v>2858</v>
      </c>
      <c r="D910" t="s">
        <v>1795</v>
      </c>
      <c r="E910" s="258" t="s">
        <v>26</v>
      </c>
      <c r="F910" t="s">
        <v>5012</v>
      </c>
      <c r="G910" t="s">
        <v>2859</v>
      </c>
      <c r="H910" t="s">
        <v>1797</v>
      </c>
      <c r="I910">
        <v>666</v>
      </c>
      <c r="J910" t="s">
        <v>2019</v>
      </c>
      <c r="K910">
        <v>0</v>
      </c>
      <c r="L910" t="str">
        <f>CONCATENATE(hirdetett_kurzusok_tabla[[#This Row],[Hét típusa]],hirdetett_kurzusok_tabla[[#This Row],[Órarendi információ]])</f>
        <v>++SZO:12:00-15:15(Egyetem tér 1-3. I. emelet 111. III. tanterem (Récsi auditórium) (ÁA-1-111-01-11)...</v>
      </c>
      <c r="M910" t="s">
        <v>1798</v>
      </c>
      <c r="N910" t="s">
        <v>1798</v>
      </c>
      <c r="Q910">
        <v>44699.690787036998</v>
      </c>
      <c r="R910" t="s">
        <v>3487</v>
      </c>
      <c r="S910" t="s">
        <v>4770</v>
      </c>
      <c r="T910" t="s">
        <v>3323</v>
      </c>
      <c r="U910" t="s">
        <v>4833</v>
      </c>
      <c r="V910" t="s">
        <v>4231</v>
      </c>
      <c r="W910" t="s">
        <v>4882</v>
      </c>
      <c r="Y910">
        <v>0</v>
      </c>
    </row>
    <row r="911" spans="1:25" x14ac:dyDescent="0.25">
      <c r="A911">
        <f>1*hirdetett_kurzusok_tabla[[#This Row],[Órarendi igények]]</f>
        <v>872</v>
      </c>
      <c r="B911" t="s">
        <v>2800</v>
      </c>
      <c r="C911" t="s">
        <v>2858</v>
      </c>
      <c r="D911" t="s">
        <v>1795</v>
      </c>
      <c r="E911" s="258" t="s">
        <v>26</v>
      </c>
      <c r="F911" t="s">
        <v>5012</v>
      </c>
      <c r="G911" t="s">
        <v>2859</v>
      </c>
      <c r="H911" t="s">
        <v>1797</v>
      </c>
      <c r="I911">
        <v>666</v>
      </c>
      <c r="J911" t="s">
        <v>2019</v>
      </c>
      <c r="K911">
        <v>0</v>
      </c>
      <c r="L911" t="str">
        <f>CONCATENATE(hirdetett_kurzusok_tabla[[#This Row],[Hét típusa]],hirdetett_kurzusok_tabla[[#This Row],[Órarendi információ]])</f>
        <v>++SZO:12:00-15:15(Egyetem tér 1-3. I. emelet 111. III. tanterem (Récsi auditórium) (ÁA-1-111-01-11)...</v>
      </c>
      <c r="M911" t="s">
        <v>1798</v>
      </c>
      <c r="N911" t="s">
        <v>1798</v>
      </c>
      <c r="Q911">
        <v>44699.690787036998</v>
      </c>
      <c r="R911" t="s">
        <v>3487</v>
      </c>
      <c r="S911" t="s">
        <v>4770</v>
      </c>
      <c r="T911" t="s">
        <v>4785</v>
      </c>
      <c r="U911" t="s">
        <v>4833</v>
      </c>
      <c r="V911" t="s">
        <v>4231</v>
      </c>
      <c r="W911" t="s">
        <v>4816</v>
      </c>
      <c r="Y911">
        <v>0</v>
      </c>
    </row>
    <row r="912" spans="1:25" x14ac:dyDescent="0.25">
      <c r="A912">
        <f>1*hirdetett_kurzusok_tabla[[#This Row],[Órarendi igények]]</f>
        <v>873</v>
      </c>
      <c r="B912" t="s">
        <v>2800</v>
      </c>
      <c r="C912" t="s">
        <v>2887</v>
      </c>
      <c r="D912" t="s">
        <v>1795</v>
      </c>
      <c r="E912" s="258" t="s">
        <v>38</v>
      </c>
      <c r="F912" t="s">
        <v>4904</v>
      </c>
      <c r="G912" t="s">
        <v>2888</v>
      </c>
      <c r="H912" t="s">
        <v>1797</v>
      </c>
      <c r="I912">
        <v>666</v>
      </c>
      <c r="J912" t="s">
        <v>2012</v>
      </c>
      <c r="K912">
        <v>0</v>
      </c>
      <c r="L912" t="str">
        <f>CONCATENATE(hirdetett_kurzusok_tabla[[#This Row],[Hét típusa]],hirdetett_kurzusok_tabla[[#This Row],[Órarendi információ]])</f>
        <v>--P:10:00-12:30(Egyetem tér 1-3. I. emelet 125. A/7 gyakorló (ÁA-1-125-01-11)); P:10:00-13:15(Egyet...</v>
      </c>
      <c r="M912" t="s">
        <v>1798</v>
      </c>
      <c r="N912" t="s">
        <v>1798</v>
      </c>
      <c r="Q912">
        <v>44699.691064815001</v>
      </c>
      <c r="R912" t="s">
        <v>3490</v>
      </c>
      <c r="S912" t="s">
        <v>3373</v>
      </c>
      <c r="T912" t="s">
        <v>3330</v>
      </c>
      <c r="U912" t="s">
        <v>4774</v>
      </c>
      <c r="V912" t="s">
        <v>4116</v>
      </c>
      <c r="W912" t="s">
        <v>4775</v>
      </c>
      <c r="Y912">
        <v>0</v>
      </c>
    </row>
    <row r="913" spans="1:25" x14ac:dyDescent="0.25">
      <c r="A913">
        <f>1*hirdetett_kurzusok_tabla[[#This Row],[Órarendi igények]]</f>
        <v>873</v>
      </c>
      <c r="B913" t="s">
        <v>2800</v>
      </c>
      <c r="C913" t="s">
        <v>2887</v>
      </c>
      <c r="D913" t="s">
        <v>1795</v>
      </c>
      <c r="E913" s="258" t="s">
        <v>38</v>
      </c>
      <c r="F913" t="s">
        <v>4904</v>
      </c>
      <c r="G913" t="s">
        <v>2888</v>
      </c>
      <c r="H913" t="s">
        <v>1797</v>
      </c>
      <c r="I913">
        <v>666</v>
      </c>
      <c r="J913" t="s">
        <v>2012</v>
      </c>
      <c r="K913">
        <v>0</v>
      </c>
      <c r="L913" t="str">
        <f>CONCATENATE(hirdetett_kurzusok_tabla[[#This Row],[Hét típusa]],hirdetett_kurzusok_tabla[[#This Row],[Órarendi információ]])</f>
        <v>--P:10:00-12:30(Egyetem tér 1-3. I. emelet 125. A/7 gyakorló (ÁA-1-125-01-11)); P:10:00-13:15(Egyet...</v>
      </c>
      <c r="M913" t="s">
        <v>1798</v>
      </c>
      <c r="N913" t="s">
        <v>1798</v>
      </c>
      <c r="Q913">
        <v>44699.691064815001</v>
      </c>
      <c r="R913" t="s">
        <v>3490</v>
      </c>
      <c r="S913" t="s">
        <v>3373</v>
      </c>
      <c r="T913" t="s">
        <v>3330</v>
      </c>
      <c r="U913" t="s">
        <v>4790</v>
      </c>
      <c r="V913" t="s">
        <v>4116</v>
      </c>
      <c r="W913" t="s">
        <v>4795</v>
      </c>
      <c r="Y913">
        <v>0</v>
      </c>
    </row>
    <row r="914" spans="1:25" x14ac:dyDescent="0.25">
      <c r="A914">
        <f>1*hirdetett_kurzusok_tabla[[#This Row],[Órarendi igények]]</f>
        <v>874</v>
      </c>
      <c r="B914" t="s">
        <v>2800</v>
      </c>
      <c r="C914" t="s">
        <v>2820</v>
      </c>
      <c r="D914" t="s">
        <v>1795</v>
      </c>
      <c r="E914" s="258" t="s">
        <v>38</v>
      </c>
      <c r="F914" t="s">
        <v>4913</v>
      </c>
      <c r="G914" t="s">
        <v>2821</v>
      </c>
      <c r="H914" t="s">
        <v>1797</v>
      </c>
      <c r="I914">
        <v>666</v>
      </c>
      <c r="J914" t="s">
        <v>2020</v>
      </c>
      <c r="K914">
        <v>0</v>
      </c>
      <c r="L914" t="str">
        <f>CONCATENATE(hirdetett_kurzusok_tabla[[#This Row],[Hét típusa]],hirdetett_kurzusok_tabla[[#This Row],[Órarendi információ]])</f>
        <v>--P:13:00-16:15(Egyetem tér 1-3. I. emelet 125. A/7 gyakorló (ÁA-1-125-01-11)); P:13:45-17:00(Egyet...</v>
      </c>
      <c r="M914" t="s">
        <v>1798</v>
      </c>
      <c r="N914" t="s">
        <v>1798</v>
      </c>
      <c r="Q914">
        <v>44699.687280093</v>
      </c>
      <c r="R914" t="s">
        <v>3458</v>
      </c>
      <c r="S914" t="s">
        <v>3373</v>
      </c>
      <c r="T914" t="s">
        <v>4785</v>
      </c>
      <c r="U914" t="s">
        <v>4786</v>
      </c>
      <c r="V914" t="s">
        <v>4116</v>
      </c>
      <c r="W914" t="s">
        <v>2597</v>
      </c>
      <c r="Y914">
        <v>0</v>
      </c>
    </row>
    <row r="915" spans="1:25" x14ac:dyDescent="0.25">
      <c r="A915">
        <f>1*hirdetett_kurzusok_tabla[[#This Row],[Órarendi igények]]</f>
        <v>874</v>
      </c>
      <c r="B915" t="s">
        <v>2800</v>
      </c>
      <c r="C915" t="s">
        <v>2820</v>
      </c>
      <c r="D915" t="s">
        <v>1795</v>
      </c>
      <c r="E915" s="258" t="s">
        <v>38</v>
      </c>
      <c r="F915" t="s">
        <v>4913</v>
      </c>
      <c r="G915" t="s">
        <v>2821</v>
      </c>
      <c r="H915" t="s">
        <v>1797</v>
      </c>
      <c r="I915">
        <v>666</v>
      </c>
      <c r="J915" t="s">
        <v>2020</v>
      </c>
      <c r="K915">
        <v>0</v>
      </c>
      <c r="L915" t="str">
        <f>CONCATENATE(hirdetett_kurzusok_tabla[[#This Row],[Hét típusa]],hirdetett_kurzusok_tabla[[#This Row],[Órarendi információ]])</f>
        <v>--P:13:00-16:15(Egyetem tér 1-3. I. emelet 125. A/7 gyakorló (ÁA-1-125-01-11)); P:13:45-17:00(Egyet...</v>
      </c>
      <c r="M915" t="s">
        <v>1798</v>
      </c>
      <c r="N915" t="s">
        <v>1798</v>
      </c>
      <c r="Q915">
        <v>44699.687280093</v>
      </c>
      <c r="R915" t="s">
        <v>3458</v>
      </c>
      <c r="S915" t="s">
        <v>3373</v>
      </c>
      <c r="T915" t="s">
        <v>4809</v>
      </c>
      <c r="U915" t="s">
        <v>4826</v>
      </c>
      <c r="V915" t="s">
        <v>4116</v>
      </c>
      <c r="W915" t="s">
        <v>4827</v>
      </c>
      <c r="Y915">
        <v>0</v>
      </c>
    </row>
    <row r="916" spans="1:25" x14ac:dyDescent="0.25">
      <c r="A916">
        <f>1*hirdetett_kurzusok_tabla[[#This Row],[Órarendi igények]]</f>
        <v>874</v>
      </c>
      <c r="B916" t="s">
        <v>2800</v>
      </c>
      <c r="C916" t="s">
        <v>2820</v>
      </c>
      <c r="D916" t="s">
        <v>1795</v>
      </c>
      <c r="E916" s="258" t="s">
        <v>38</v>
      </c>
      <c r="F916" t="s">
        <v>4913</v>
      </c>
      <c r="G916" t="s">
        <v>2821</v>
      </c>
      <c r="H916" t="s">
        <v>1797</v>
      </c>
      <c r="I916">
        <v>666</v>
      </c>
      <c r="J916" t="s">
        <v>2020</v>
      </c>
      <c r="K916">
        <v>0</v>
      </c>
      <c r="L916" t="str">
        <f>CONCATENATE(hirdetett_kurzusok_tabla[[#This Row],[Hét típusa]],hirdetett_kurzusok_tabla[[#This Row],[Órarendi információ]])</f>
        <v>--P:13:00-16:15(Egyetem tér 1-3. I. emelet 125. A/7 gyakorló (ÁA-1-125-01-11)); P:13:45-17:00(Egyet...</v>
      </c>
      <c r="M916" t="s">
        <v>1798</v>
      </c>
      <c r="N916" t="s">
        <v>1798</v>
      </c>
      <c r="Q916">
        <v>44699.687280093</v>
      </c>
      <c r="R916" t="s">
        <v>3458</v>
      </c>
      <c r="S916" t="s">
        <v>3373</v>
      </c>
      <c r="T916" t="s">
        <v>3324</v>
      </c>
      <c r="U916" t="s">
        <v>4826</v>
      </c>
      <c r="V916" t="s">
        <v>4116</v>
      </c>
      <c r="W916" t="s">
        <v>4795</v>
      </c>
      <c r="Y916">
        <v>0</v>
      </c>
    </row>
    <row r="917" spans="1:25" x14ac:dyDescent="0.25">
      <c r="A917">
        <f>1*hirdetett_kurzusok_tabla[[#This Row],[Órarendi igények]]</f>
        <v>874</v>
      </c>
      <c r="B917" t="s">
        <v>2800</v>
      </c>
      <c r="C917" t="s">
        <v>2820</v>
      </c>
      <c r="D917" t="s">
        <v>1795</v>
      </c>
      <c r="E917" s="258" t="s">
        <v>38</v>
      </c>
      <c r="F917" t="s">
        <v>4913</v>
      </c>
      <c r="G917" t="s">
        <v>2821</v>
      </c>
      <c r="H917" t="s">
        <v>1797</v>
      </c>
      <c r="I917">
        <v>666</v>
      </c>
      <c r="J917" t="s">
        <v>2020</v>
      </c>
      <c r="K917">
        <v>0</v>
      </c>
      <c r="L917" t="str">
        <f>CONCATENATE(hirdetett_kurzusok_tabla[[#This Row],[Hét típusa]],hirdetett_kurzusok_tabla[[#This Row],[Órarendi információ]])</f>
        <v>--P:13:00-16:15(Egyetem tér 1-3. I. emelet 125. A/7 gyakorló (ÁA-1-125-01-11)); P:13:45-17:00(Egyet...</v>
      </c>
      <c r="M917" t="s">
        <v>1798</v>
      </c>
      <c r="N917" t="s">
        <v>1798</v>
      </c>
      <c r="Q917">
        <v>44699.687280093</v>
      </c>
      <c r="R917" t="s">
        <v>3458</v>
      </c>
      <c r="S917" t="s">
        <v>3373</v>
      </c>
      <c r="T917" t="s">
        <v>4482</v>
      </c>
      <c r="U917" t="s">
        <v>4839</v>
      </c>
      <c r="V917" t="s">
        <v>4116</v>
      </c>
      <c r="W917" t="s">
        <v>4775</v>
      </c>
      <c r="Y917">
        <v>0</v>
      </c>
    </row>
    <row r="918" spans="1:25" x14ac:dyDescent="0.25">
      <c r="A918">
        <f>1*hirdetett_kurzusok_tabla[[#This Row],[Órarendi igények]]</f>
        <v>875</v>
      </c>
      <c r="B918" t="s">
        <v>2603</v>
      </c>
      <c r="C918" t="s">
        <v>3134</v>
      </c>
      <c r="D918" t="s">
        <v>3132</v>
      </c>
      <c r="E918" s="258"/>
      <c r="F918" t="s">
        <v>4687</v>
      </c>
      <c r="G918" t="s">
        <v>3135</v>
      </c>
      <c r="H918" t="s">
        <v>1871</v>
      </c>
      <c r="I918">
        <v>20</v>
      </c>
      <c r="J918" t="s">
        <v>2024</v>
      </c>
      <c r="K918">
        <v>0</v>
      </c>
      <c r="L918" t="str">
        <f>CONCATENATE(hirdetett_kurzusok_tabla[[#This Row],[Hét típusa]],hirdetett_kurzusok_tabla[[#This Row],[Órarendi információ]])</f>
        <v>CS:12:00-14:00(B Nyelvi labor (Magyar u.) (ÁB-1,5-118))</v>
      </c>
      <c r="M918" t="s">
        <v>1798</v>
      </c>
      <c r="N918" t="s">
        <v>1798</v>
      </c>
      <c r="Q918">
        <v>44700.581400463001</v>
      </c>
      <c r="R918" t="s">
        <v>3537</v>
      </c>
      <c r="S918" t="s">
        <v>3339</v>
      </c>
      <c r="T918" t="s">
        <v>3323</v>
      </c>
      <c r="U918" t="s">
        <v>3324</v>
      </c>
      <c r="V918" t="s">
        <v>4050</v>
      </c>
      <c r="W918" t="s">
        <v>3326</v>
      </c>
      <c r="Y918">
        <v>0</v>
      </c>
    </row>
    <row r="919" spans="1:25" x14ac:dyDescent="0.25">
      <c r="A919">
        <f>1*hirdetett_kurzusok_tabla[[#This Row],[Órarendi igények]]</f>
        <v>876</v>
      </c>
      <c r="B919" t="s">
        <v>2603</v>
      </c>
      <c r="C919" t="s">
        <v>3903</v>
      </c>
      <c r="D919" t="s">
        <v>3713</v>
      </c>
      <c r="E919" s="258"/>
      <c r="F919" t="s">
        <v>5166</v>
      </c>
      <c r="G919" t="s">
        <v>3904</v>
      </c>
      <c r="H919" t="s">
        <v>1797</v>
      </c>
      <c r="I919">
        <v>20</v>
      </c>
      <c r="J919" t="s">
        <v>2026</v>
      </c>
      <c r="K919">
        <v>0</v>
      </c>
      <c r="L919" t="str">
        <f>CONCATENATE(hirdetett_kurzusok_tabla[[#This Row],[Hét típusa]],hirdetett_kurzusok_tabla[[#This Row],[Órarendi információ]])</f>
        <v>CS:10:00-12:00(Magyar u. 1/2 emelet 002-es B/5 gyakorló (ÁB-0,5-002-01-12))</v>
      </c>
      <c r="M919" t="s">
        <v>1798</v>
      </c>
      <c r="N919" t="s">
        <v>1798</v>
      </c>
      <c r="P919" t="s">
        <v>4358</v>
      </c>
      <c r="Q919">
        <v>44713.566840277999</v>
      </c>
      <c r="R919" t="s">
        <v>3537</v>
      </c>
      <c r="S919" t="s">
        <v>3339</v>
      </c>
      <c r="T919" t="s">
        <v>3330</v>
      </c>
      <c r="U919" t="s">
        <v>3323</v>
      </c>
      <c r="V919" t="s">
        <v>5111</v>
      </c>
      <c r="W919" t="s">
        <v>3326</v>
      </c>
      <c r="Y919">
        <v>0</v>
      </c>
    </row>
    <row r="920" spans="1:25" x14ac:dyDescent="0.25">
      <c r="A920">
        <f>1*hirdetett_kurzusok_tabla[[#This Row],[Órarendi igények]]</f>
        <v>877</v>
      </c>
      <c r="B920" t="s">
        <v>2603</v>
      </c>
      <c r="C920" t="s">
        <v>3830</v>
      </c>
      <c r="D920" t="s">
        <v>3713</v>
      </c>
      <c r="E920" s="258"/>
      <c r="F920" t="s">
        <v>4606</v>
      </c>
      <c r="G920" t="s">
        <v>3831</v>
      </c>
      <c r="H920" t="s">
        <v>1797</v>
      </c>
      <c r="I920">
        <v>25</v>
      </c>
      <c r="J920" t="s">
        <v>2028</v>
      </c>
      <c r="K920">
        <v>0</v>
      </c>
      <c r="L920" t="str">
        <f>CONCATENATE(hirdetett_kurzusok_tabla[[#This Row],[Hét típusa]],hirdetett_kurzusok_tabla[[#This Row],[Órarendi információ]])</f>
        <v>H:18:00-20:00(Egyetem tér 1-3. I. emelet 111. III. tanterem (Récsi auditórium) (ÁA-1-111-01-11))</v>
      </c>
      <c r="M920" t="s">
        <v>1798</v>
      </c>
      <c r="N920" t="s">
        <v>1798</v>
      </c>
      <c r="Q920">
        <v>44712.666168980999</v>
      </c>
      <c r="R920" t="s">
        <v>4558</v>
      </c>
      <c r="S920" t="s">
        <v>3333</v>
      </c>
      <c r="T920" t="s">
        <v>4016</v>
      </c>
      <c r="U920" t="s">
        <v>4026</v>
      </c>
      <c r="V920" t="s">
        <v>4231</v>
      </c>
      <c r="W920" t="s">
        <v>3326</v>
      </c>
      <c r="Y920">
        <v>0</v>
      </c>
    </row>
    <row r="921" spans="1:25" x14ac:dyDescent="0.25">
      <c r="A921">
        <f>1*hirdetett_kurzusok_tabla[[#This Row],[Órarendi igények]]</f>
        <v>878</v>
      </c>
      <c r="B921" t="s">
        <v>2603</v>
      </c>
      <c r="C921" t="s">
        <v>3018</v>
      </c>
      <c r="D921" t="s">
        <v>1795</v>
      </c>
      <c r="E921" s="258"/>
      <c r="F921" t="s">
        <v>4571</v>
      </c>
      <c r="G921" t="s">
        <v>3019</v>
      </c>
      <c r="H921" t="s">
        <v>1797</v>
      </c>
      <c r="I921">
        <v>666</v>
      </c>
      <c r="J921" t="s">
        <v>2032</v>
      </c>
      <c r="K921">
        <v>0</v>
      </c>
      <c r="L921" t="str">
        <f>CONCATENATE(hirdetett_kurzusok_tabla[[#This Row],[Hét típusa]],hirdetett_kurzusok_tabla[[#This Row],[Órarendi információ]])</f>
        <v>CS:08:00-11:00(B gyakorló 07. (Kecskeméti u.) (ÁB-2-204-01-11))</v>
      </c>
      <c r="M921" t="s">
        <v>1798</v>
      </c>
      <c r="N921" t="s">
        <v>1798</v>
      </c>
      <c r="Q921">
        <v>44700.485833332998</v>
      </c>
      <c r="R921" t="s">
        <v>3731</v>
      </c>
      <c r="S921" t="s">
        <v>3339</v>
      </c>
      <c r="T921" t="s">
        <v>3374</v>
      </c>
      <c r="U921" t="s">
        <v>3389</v>
      </c>
      <c r="V921" t="s">
        <v>4373</v>
      </c>
      <c r="W921" t="s">
        <v>3326</v>
      </c>
      <c r="Y921">
        <v>0</v>
      </c>
    </row>
    <row r="922" spans="1:25" x14ac:dyDescent="0.25">
      <c r="A922">
        <f>1*hirdetett_kurzusok_tabla[[#This Row],[Órarendi igények]]</f>
        <v>879</v>
      </c>
      <c r="B922" t="s">
        <v>2603</v>
      </c>
      <c r="C922" t="s">
        <v>3020</v>
      </c>
      <c r="D922" t="s">
        <v>1795</v>
      </c>
      <c r="E922" s="258"/>
      <c r="F922" t="s">
        <v>4575</v>
      </c>
      <c r="G922" t="s">
        <v>2045</v>
      </c>
      <c r="H922" t="s">
        <v>1797</v>
      </c>
      <c r="I922">
        <v>666</v>
      </c>
      <c r="J922" t="s">
        <v>2036</v>
      </c>
      <c r="K922">
        <v>0</v>
      </c>
      <c r="L922" t="str">
        <f>CONCATENATE(hirdetett_kurzusok_tabla[[#This Row],[Hét típusa]],hirdetett_kurzusok_tabla[[#This Row],[Órarendi információ]])</f>
        <v>CS:11:00-14:00(B gyakorló 07. (Kecskeméti u.) (ÁB-2-204-01-11))</v>
      </c>
      <c r="M922" t="s">
        <v>1798</v>
      </c>
      <c r="N922" t="s">
        <v>1798</v>
      </c>
      <c r="Q922">
        <v>44700.486539352001</v>
      </c>
      <c r="R922" t="s">
        <v>3735</v>
      </c>
      <c r="S922" t="s">
        <v>3339</v>
      </c>
      <c r="T922" t="s">
        <v>3389</v>
      </c>
      <c r="U922" t="s">
        <v>3324</v>
      </c>
      <c r="V922" t="s">
        <v>4373</v>
      </c>
      <c r="W922" t="s">
        <v>3326</v>
      </c>
      <c r="Y922">
        <v>0</v>
      </c>
    </row>
    <row r="923" spans="1:25" x14ac:dyDescent="0.25">
      <c r="A923">
        <f>1*hirdetett_kurzusok_tabla[[#This Row],[Órarendi igények]]</f>
        <v>880</v>
      </c>
      <c r="B923" t="s">
        <v>2603</v>
      </c>
      <c r="C923" t="s">
        <v>3284</v>
      </c>
      <c r="D923" t="s">
        <v>3012</v>
      </c>
      <c r="E923" s="258"/>
      <c r="F923" t="s">
        <v>4588</v>
      </c>
      <c r="G923" t="s">
        <v>3285</v>
      </c>
      <c r="H923" t="s">
        <v>1797</v>
      </c>
      <c r="I923">
        <v>35</v>
      </c>
      <c r="J923" t="s">
        <v>2040</v>
      </c>
      <c r="K923">
        <v>0</v>
      </c>
      <c r="L923" t="str">
        <f>CONCATENATE(hirdetett_kurzusok_tabla[[#This Row],[Hét típusa]],hirdetett_kurzusok_tabla[[#This Row],[Órarendi információ]])</f>
        <v>H:16:00-18:00(Egyetem tér 1-3. IV. emelet VIII. tanterem (Vécsey auditórium) (ÁA-4-503-01-11))</v>
      </c>
      <c r="M923" t="s">
        <v>1798</v>
      </c>
      <c r="N923" t="s">
        <v>1798</v>
      </c>
      <c r="Q923">
        <v>44701.486689814999</v>
      </c>
      <c r="R923" t="s">
        <v>3444</v>
      </c>
      <c r="S923" t="s">
        <v>3333</v>
      </c>
      <c r="T923" t="s">
        <v>3350</v>
      </c>
      <c r="U923" t="s">
        <v>4016</v>
      </c>
      <c r="V923" t="s">
        <v>4589</v>
      </c>
      <c r="W923" t="s">
        <v>3326</v>
      </c>
      <c r="Y923">
        <v>0</v>
      </c>
    </row>
    <row r="924" spans="1:25" x14ac:dyDescent="0.25">
      <c r="A924">
        <f>1*hirdetett_kurzusok_tabla[[#This Row],[Órarendi igények]]</f>
        <v>881</v>
      </c>
      <c r="B924" t="s">
        <v>2603</v>
      </c>
      <c r="C924" t="s">
        <v>3796</v>
      </c>
      <c r="D924" t="s">
        <v>3713</v>
      </c>
      <c r="F924" t="s">
        <v>4631</v>
      </c>
      <c r="G924" t="s">
        <v>3797</v>
      </c>
      <c r="H924" t="s">
        <v>1797</v>
      </c>
      <c r="I924">
        <v>16</v>
      </c>
      <c r="J924" t="s">
        <v>2044</v>
      </c>
      <c r="K924">
        <v>0</v>
      </c>
      <c r="L924" t="str">
        <f>CONCATENATE(hirdetett_kurzusok_tabla[[#This Row],[Hét típusa]],hirdetett_kurzusok_tabla[[#This Row],[Órarendi információ]])</f>
        <v>K:16:00-18:00(Egyetem tér 1-3. III. emelet 306. IX. tanterem (Grosschmid auditórium) (ÁA-3-306-01...</v>
      </c>
      <c r="M924" t="s">
        <v>1798</v>
      </c>
      <c r="N924" t="s">
        <v>1798</v>
      </c>
      <c r="Q924">
        <v>44712.671319444002</v>
      </c>
      <c r="R924" t="s">
        <v>2047</v>
      </c>
      <c r="S924" t="s">
        <v>3322</v>
      </c>
      <c r="T924" t="s">
        <v>3350</v>
      </c>
      <c r="U924" t="s">
        <v>4016</v>
      </c>
      <c r="V924" t="s">
        <v>4506</v>
      </c>
      <c r="W924" t="s">
        <v>3326</v>
      </c>
      <c r="Y924">
        <v>0</v>
      </c>
    </row>
    <row r="925" spans="1:25" x14ac:dyDescent="0.25">
      <c r="A925">
        <f>1*hirdetett_kurzusok_tabla[[#This Row],[Órarendi igények]]</f>
        <v>882</v>
      </c>
      <c r="B925" t="s">
        <v>2603</v>
      </c>
      <c r="C925" t="s">
        <v>3876</v>
      </c>
      <c r="D925" t="s">
        <v>3713</v>
      </c>
      <c r="E925" s="258"/>
      <c r="F925" t="s">
        <v>4650</v>
      </c>
      <c r="G925" t="s">
        <v>3877</v>
      </c>
      <c r="H925" t="s">
        <v>1797</v>
      </c>
      <c r="I925">
        <v>35</v>
      </c>
      <c r="J925" t="s">
        <v>2048</v>
      </c>
      <c r="K925">
        <v>0</v>
      </c>
      <c r="L925" t="str">
        <f>CONCATENATE(hirdetett_kurzusok_tabla[[#This Row],[Hét típusa]],hirdetett_kurzusok_tabla[[#This Row],[Órarendi információ]])</f>
        <v>SZE:16:00-18:00(Egyetem tér 1-3. III. emelet 306. IX. tanterem (Grosschmid auditórium) (ÁA-3-306-...</v>
      </c>
      <c r="M925" t="s">
        <v>1798</v>
      </c>
      <c r="N925" t="s">
        <v>1798</v>
      </c>
      <c r="Q925">
        <v>44712.668726852004</v>
      </c>
      <c r="R925" t="s">
        <v>4559</v>
      </c>
      <c r="S925" t="s">
        <v>3329</v>
      </c>
      <c r="T925" t="s">
        <v>3350</v>
      </c>
      <c r="U925" t="s">
        <v>4016</v>
      </c>
      <c r="V925" t="s">
        <v>4506</v>
      </c>
      <c r="W925" t="s">
        <v>3326</v>
      </c>
      <c r="Y925">
        <v>0</v>
      </c>
    </row>
    <row r="926" spans="1:25" x14ac:dyDescent="0.25">
      <c r="A926">
        <f>1*hirdetett_kurzusok_tabla[[#This Row],[Órarendi igények]]</f>
        <v>883</v>
      </c>
      <c r="B926" t="s">
        <v>2603</v>
      </c>
      <c r="C926" t="s">
        <v>2926</v>
      </c>
      <c r="D926" t="s">
        <v>1795</v>
      </c>
      <c r="E926" s="258"/>
      <c r="F926" t="s">
        <v>4576</v>
      </c>
      <c r="G926" t="s">
        <v>2927</v>
      </c>
      <c r="H926" t="s">
        <v>1797</v>
      </c>
      <c r="I926">
        <v>666</v>
      </c>
      <c r="J926" t="s">
        <v>2928</v>
      </c>
      <c r="K926">
        <v>0</v>
      </c>
      <c r="L926" t="str">
        <f>CONCATENATE(hirdetett_kurzusok_tabla[[#This Row],[Hét típusa]],hirdetett_kurzusok_tabla[[#This Row],[Órarendi információ]])</f>
        <v>CS:11:00-14:00(Egyetem tér 1-3. III. emelet 306. IX. tanterem (Grosschmid auditórium) (ÁA-3-306-0...</v>
      </c>
      <c r="M926" t="s">
        <v>1798</v>
      </c>
      <c r="N926" t="s">
        <v>1798</v>
      </c>
      <c r="Q926">
        <v>44700.487187500003</v>
      </c>
      <c r="R926" t="s">
        <v>3734</v>
      </c>
      <c r="S926" t="s">
        <v>3339</v>
      </c>
      <c r="T926" t="s">
        <v>3389</v>
      </c>
      <c r="U926" t="s">
        <v>3324</v>
      </c>
      <c r="V926" t="s">
        <v>4506</v>
      </c>
      <c r="W926" t="s">
        <v>3326</v>
      </c>
      <c r="Y926">
        <v>0</v>
      </c>
    </row>
    <row r="927" spans="1:25" x14ac:dyDescent="0.25">
      <c r="A927">
        <f>1*hirdetett_kurzusok_tabla[[#This Row],[Órarendi igények]]</f>
        <v>884</v>
      </c>
      <c r="B927" t="s">
        <v>2603</v>
      </c>
      <c r="C927" t="s">
        <v>3014</v>
      </c>
      <c r="D927" t="s">
        <v>2922</v>
      </c>
      <c r="E927" s="258"/>
      <c r="F927" t="s">
        <v>5184</v>
      </c>
      <c r="G927" t="s">
        <v>3015</v>
      </c>
      <c r="H927" t="s">
        <v>1871</v>
      </c>
      <c r="I927">
        <v>30</v>
      </c>
      <c r="J927" t="s">
        <v>2052</v>
      </c>
      <c r="K927">
        <v>0</v>
      </c>
      <c r="L927" t="str">
        <f>CONCATENATE(hirdetett_kurzusok_tabla[[#This Row],[Hét típusa]],hirdetett_kurzusok_tabla[[#This Row],[Órarendi információ]])</f>
        <v>CS:16:00-18:00(310-es B/15 Gyakorló (ÁB-3-310-01-12))</v>
      </c>
      <c r="M927" t="s">
        <v>1798</v>
      </c>
      <c r="N927" t="s">
        <v>1798</v>
      </c>
      <c r="O927" t="s">
        <v>3425</v>
      </c>
      <c r="P927" t="s">
        <v>3585</v>
      </c>
      <c r="Q927">
        <v>44700.593344907</v>
      </c>
      <c r="R927" t="s">
        <v>3586</v>
      </c>
      <c r="S927" t="s">
        <v>3339</v>
      </c>
      <c r="T927" t="s">
        <v>3350</v>
      </c>
      <c r="U927" t="s">
        <v>4016</v>
      </c>
      <c r="V927" t="s">
        <v>5099</v>
      </c>
      <c r="W927" t="s">
        <v>3326</v>
      </c>
      <c r="Y927">
        <v>0</v>
      </c>
    </row>
    <row r="928" spans="1:25" x14ac:dyDescent="0.25">
      <c r="A928">
        <f>1*hirdetett_kurzusok_tabla[[#This Row],[Órarendi igények]]</f>
        <v>885</v>
      </c>
      <c r="B928" t="s">
        <v>2603</v>
      </c>
      <c r="C928" t="s">
        <v>2973</v>
      </c>
      <c r="D928" t="s">
        <v>1795</v>
      </c>
      <c r="E928" s="258"/>
      <c r="F928" t="s">
        <v>4601</v>
      </c>
      <c r="G928" t="s">
        <v>2974</v>
      </c>
      <c r="H928" t="s">
        <v>1797</v>
      </c>
      <c r="I928">
        <v>666</v>
      </c>
      <c r="J928" t="s">
        <v>2055</v>
      </c>
      <c r="K928">
        <v>0</v>
      </c>
      <c r="L928" t="str">
        <f>CONCATENATE(hirdetett_kurzusok_tabla[[#This Row],[Hét típusa]],hirdetett_kurzusok_tabla[[#This Row],[Órarendi információ]])</f>
        <v>H:13:00-16:00(Egyetem tér 1-3. I. emelet 114. IV. tanterem (ÁA-1-114-01-11))</v>
      </c>
      <c r="M928" t="s">
        <v>1798</v>
      </c>
      <c r="N928" t="s">
        <v>1798</v>
      </c>
      <c r="Q928">
        <v>44700.487916667</v>
      </c>
      <c r="R928" t="s">
        <v>3587</v>
      </c>
      <c r="S928" t="s">
        <v>3333</v>
      </c>
      <c r="T928" t="s">
        <v>4482</v>
      </c>
      <c r="U928" t="s">
        <v>3350</v>
      </c>
      <c r="V928" t="s">
        <v>4602</v>
      </c>
      <c r="W928" t="s">
        <v>3326</v>
      </c>
      <c r="Y928">
        <v>0</v>
      </c>
    </row>
    <row r="929" spans="1:25" x14ac:dyDescent="0.25">
      <c r="A929">
        <f>1*hirdetett_kurzusok_tabla[[#This Row],[Órarendi igények]]</f>
        <v>886</v>
      </c>
      <c r="B929" t="s">
        <v>2603</v>
      </c>
      <c r="C929" t="s">
        <v>3674</v>
      </c>
      <c r="D929" t="s">
        <v>3658</v>
      </c>
      <c r="E929" s="258"/>
      <c r="F929" t="s">
        <v>4708</v>
      </c>
      <c r="G929" t="s">
        <v>3675</v>
      </c>
      <c r="H929" t="s">
        <v>1797</v>
      </c>
      <c r="I929">
        <v>50</v>
      </c>
      <c r="J929" t="s">
        <v>2059</v>
      </c>
      <c r="K929">
        <v>0</v>
      </c>
      <c r="L929" t="str">
        <f>CONCATENATE(hirdetett_kurzusok_tabla[[#This Row],[Hét típusa]],hirdetett_kurzusok_tabla[[#This Row],[Órarendi információ]])</f>
        <v>K:12:00-14:00(B tanterem II. (Magyar u.) (ÁB-1,5-112))</v>
      </c>
      <c r="M929" t="s">
        <v>1798</v>
      </c>
      <c r="N929" t="s">
        <v>1798</v>
      </c>
      <c r="O929" t="s">
        <v>3425</v>
      </c>
      <c r="P929" t="s">
        <v>3466</v>
      </c>
      <c r="Q929">
        <v>44711.600717592999</v>
      </c>
      <c r="R929" t="s">
        <v>3875</v>
      </c>
      <c r="S929" t="s">
        <v>3322</v>
      </c>
      <c r="T929" t="s">
        <v>3323</v>
      </c>
      <c r="U929" t="s">
        <v>3324</v>
      </c>
      <c r="V929" t="s">
        <v>4394</v>
      </c>
      <c r="W929" t="s">
        <v>3326</v>
      </c>
      <c r="Y929">
        <v>0</v>
      </c>
    </row>
    <row r="930" spans="1:25" x14ac:dyDescent="0.25">
      <c r="A930">
        <f>1*hirdetett_kurzusok_tabla[[#This Row],[Órarendi igények]]</f>
        <v>887</v>
      </c>
      <c r="B930" t="s">
        <v>2603</v>
      </c>
      <c r="C930" t="s">
        <v>3233</v>
      </c>
      <c r="D930" t="s">
        <v>3012</v>
      </c>
      <c r="F930" t="s">
        <v>4617</v>
      </c>
      <c r="G930" t="s">
        <v>3234</v>
      </c>
      <c r="H930" t="s">
        <v>1797</v>
      </c>
      <c r="I930">
        <v>35</v>
      </c>
      <c r="J930" t="s">
        <v>2061</v>
      </c>
      <c r="K930">
        <v>0</v>
      </c>
      <c r="L930" t="str">
        <f>CONCATENATE(hirdetett_kurzusok_tabla[[#This Row],[Hét típusa]],hirdetett_kurzusok_tabla[[#This Row],[Órarendi információ]])</f>
        <v>K:16:00-18:00(B tanterem II. (Magyar u.) (ÁB-1,5-112))</v>
      </c>
      <c r="M930" t="s">
        <v>1798</v>
      </c>
      <c r="N930" t="s">
        <v>1798</v>
      </c>
      <c r="Q930">
        <v>44701.487314815</v>
      </c>
      <c r="R930" t="s">
        <v>3507</v>
      </c>
      <c r="S930" t="s">
        <v>3322</v>
      </c>
      <c r="T930" t="s">
        <v>3350</v>
      </c>
      <c r="U930" t="s">
        <v>4016</v>
      </c>
      <c r="V930" t="s">
        <v>4394</v>
      </c>
      <c r="W930" t="s">
        <v>3326</v>
      </c>
      <c r="Y930">
        <v>0</v>
      </c>
    </row>
    <row r="931" spans="1:25" x14ac:dyDescent="0.25">
      <c r="A931">
        <f>1*hirdetett_kurzusok_tabla[[#This Row],[Órarendi igények]]</f>
        <v>888</v>
      </c>
      <c r="B931" t="s">
        <v>2603</v>
      </c>
      <c r="C931" t="s">
        <v>3102</v>
      </c>
      <c r="D931" t="s">
        <v>2947</v>
      </c>
      <c r="E931" s="258"/>
      <c r="F931" t="s">
        <v>4652</v>
      </c>
      <c r="G931" t="s">
        <v>3103</v>
      </c>
      <c r="H931" t="s">
        <v>1871</v>
      </c>
      <c r="I931">
        <v>0</v>
      </c>
      <c r="J931" t="s">
        <v>2063</v>
      </c>
      <c r="K931">
        <v>0</v>
      </c>
      <c r="L931" t="str">
        <f>CONCATENATE(hirdetett_kurzusok_tabla[[#This Row],[Hét típusa]],hirdetett_kurzusok_tabla[[#This Row],[Órarendi információ]])</f>
        <v>SZE:12:00-14:00(Magyar u. Földszint B/3 gyakorló  (ÁB-0-702-01-11))</v>
      </c>
      <c r="M931" t="s">
        <v>1798</v>
      </c>
      <c r="N931" t="s">
        <v>1798</v>
      </c>
      <c r="Q931">
        <v>44700.527002315001</v>
      </c>
      <c r="R931" t="s">
        <v>3721</v>
      </c>
      <c r="S931" t="s">
        <v>3329</v>
      </c>
      <c r="T931" t="s">
        <v>3323</v>
      </c>
      <c r="U931" t="s">
        <v>3324</v>
      </c>
      <c r="V931" t="s">
        <v>4260</v>
      </c>
      <c r="W931" t="s">
        <v>3326</v>
      </c>
      <c r="Y931">
        <v>0</v>
      </c>
    </row>
    <row r="932" spans="1:25" x14ac:dyDescent="0.25">
      <c r="A932">
        <f>1*hirdetett_kurzusok_tabla[[#This Row],[Órarendi igények]]</f>
        <v>889</v>
      </c>
      <c r="B932" t="s">
        <v>2603</v>
      </c>
      <c r="C932" t="s">
        <v>3766</v>
      </c>
      <c r="D932" t="s">
        <v>3713</v>
      </c>
      <c r="E932" s="258"/>
      <c r="F932" t="s">
        <v>4630</v>
      </c>
      <c r="G932" t="s">
        <v>3767</v>
      </c>
      <c r="H932" t="s">
        <v>1797</v>
      </c>
      <c r="I932">
        <v>35</v>
      </c>
      <c r="J932" t="s">
        <v>2066</v>
      </c>
      <c r="K932">
        <v>0</v>
      </c>
      <c r="L932" t="str">
        <f>CONCATENATE(hirdetett_kurzusok_tabla[[#This Row],[Hét típusa]],hirdetett_kurzusok_tabla[[#This Row],[Órarendi információ]])</f>
        <v>K:12:00-14:00(Magyar u. Földszint B/3 gyakorló  (ÁB-0-702-01-11))</v>
      </c>
      <c r="M932" t="s">
        <v>1798</v>
      </c>
      <c r="N932" t="s">
        <v>1798</v>
      </c>
      <c r="Q932">
        <v>44712.669571758997</v>
      </c>
      <c r="R932" t="s">
        <v>4475</v>
      </c>
      <c r="S932" t="s">
        <v>3322</v>
      </c>
      <c r="T932" t="s">
        <v>3323</v>
      </c>
      <c r="U932" t="s">
        <v>3324</v>
      </c>
      <c r="V932" t="s">
        <v>4260</v>
      </c>
      <c r="W932" t="s">
        <v>3326</v>
      </c>
      <c r="Y932">
        <v>0</v>
      </c>
    </row>
    <row r="933" spans="1:25" x14ac:dyDescent="0.25">
      <c r="A933">
        <f>1*hirdetett_kurzusok_tabla[[#This Row],[Órarendi igények]]</f>
        <v>890</v>
      </c>
      <c r="B933" t="s">
        <v>2603</v>
      </c>
      <c r="C933" t="s">
        <v>3668</v>
      </c>
      <c r="D933" t="s">
        <v>3658</v>
      </c>
      <c r="E933" s="258" t="s">
        <v>26</v>
      </c>
      <c r="F933" t="s">
        <v>5190</v>
      </c>
      <c r="G933" t="s">
        <v>3669</v>
      </c>
      <c r="H933" t="s">
        <v>1797</v>
      </c>
      <c r="I933">
        <v>30</v>
      </c>
      <c r="J933" t="s">
        <v>2069</v>
      </c>
      <c r="K933">
        <v>0</v>
      </c>
      <c r="L933" t="str">
        <f>CONCATENATE(hirdetett_kurzusok_tabla[[#This Row],[Hét típusa]],hirdetett_kurzusok_tabla[[#This Row],[Órarendi információ]])</f>
        <v>++P:10:00-16:00(Magyar u. Földszint B I. tanterem (ÁB-0-715-01-11))</v>
      </c>
      <c r="M933" t="s">
        <v>1798</v>
      </c>
      <c r="N933" t="s">
        <v>1798</v>
      </c>
      <c r="O933" t="s">
        <v>3425</v>
      </c>
      <c r="P933" t="s">
        <v>3466</v>
      </c>
      <c r="Q933">
        <v>44711.586284721998</v>
      </c>
      <c r="R933" t="s">
        <v>3727</v>
      </c>
      <c r="S933" t="s">
        <v>3373</v>
      </c>
      <c r="T933" t="s">
        <v>3330</v>
      </c>
      <c r="U933" t="s">
        <v>3350</v>
      </c>
      <c r="V933" t="s">
        <v>4413</v>
      </c>
      <c r="W933" t="s">
        <v>5186</v>
      </c>
      <c r="Y933">
        <v>0</v>
      </c>
    </row>
    <row r="934" spans="1:25" x14ac:dyDescent="0.25">
      <c r="A934">
        <f>1*hirdetett_kurzusok_tabla[[#This Row],[Órarendi igények]]</f>
        <v>891</v>
      </c>
      <c r="B934" t="s">
        <v>2603</v>
      </c>
      <c r="C934" t="s">
        <v>3928</v>
      </c>
      <c r="D934" t="s">
        <v>3713</v>
      </c>
      <c r="E934" s="258"/>
      <c r="F934" t="s">
        <v>4579</v>
      </c>
      <c r="G934" t="s">
        <v>3929</v>
      </c>
      <c r="H934" t="s">
        <v>1797</v>
      </c>
      <c r="I934">
        <v>20</v>
      </c>
      <c r="J934" t="s">
        <v>2072</v>
      </c>
      <c r="K934">
        <v>0</v>
      </c>
      <c r="L934" t="str">
        <f>CONCATENATE(hirdetett_kurzusok_tabla[[#This Row],[Hét típusa]],hirdetett_kurzusok_tabla[[#This Row],[Órarendi információ]])</f>
        <v>CS:14:00-16:00(Magyar u. Földszint B/3 gyakorló  (ÁB-0-702-01-11))</v>
      </c>
      <c r="M934" t="s">
        <v>1798</v>
      </c>
      <c r="N934" t="s">
        <v>1798</v>
      </c>
      <c r="Q934">
        <v>44712.667916667</v>
      </c>
      <c r="R934" t="s">
        <v>2073</v>
      </c>
      <c r="S934" t="s">
        <v>3339</v>
      </c>
      <c r="T934" t="s">
        <v>3324</v>
      </c>
      <c r="U934" t="s">
        <v>3350</v>
      </c>
      <c r="V934" t="s">
        <v>4260</v>
      </c>
      <c r="W934" t="s">
        <v>3326</v>
      </c>
      <c r="Y934">
        <v>0</v>
      </c>
    </row>
    <row r="935" spans="1:25" x14ac:dyDescent="0.25">
      <c r="A935">
        <f>1*hirdetett_kurzusok_tabla[[#This Row],[Órarendi igények]]</f>
        <v>892</v>
      </c>
      <c r="B935" t="s">
        <v>2603</v>
      </c>
      <c r="C935" t="s">
        <v>3794</v>
      </c>
      <c r="D935" t="s">
        <v>3713</v>
      </c>
      <c r="E935" s="258"/>
      <c r="F935" t="s">
        <v>4608</v>
      </c>
      <c r="G935" t="s">
        <v>3795</v>
      </c>
      <c r="H935" t="s">
        <v>1797</v>
      </c>
      <c r="I935">
        <v>15</v>
      </c>
      <c r="J935" t="s">
        <v>2074</v>
      </c>
      <c r="K935">
        <v>0</v>
      </c>
      <c r="L935" t="str">
        <f>CONCATENATE(hirdetett_kurzusok_tabla[[#This Row],[Hét típusa]],hirdetett_kurzusok_tabla[[#This Row],[Órarendi információ]])</f>
        <v>H:14:00-16:00(B gyakorló 19. (Magyar u.) (ÁB-2,5-321))</v>
      </c>
      <c r="M935" t="s">
        <v>1798</v>
      </c>
      <c r="N935" t="s">
        <v>1798</v>
      </c>
      <c r="Q935">
        <v>44712.671770833003</v>
      </c>
      <c r="R935" t="s">
        <v>4537</v>
      </c>
      <c r="S935" t="s">
        <v>3333</v>
      </c>
      <c r="T935" t="s">
        <v>3324</v>
      </c>
      <c r="U935" t="s">
        <v>3350</v>
      </c>
      <c r="V935" t="s">
        <v>4021</v>
      </c>
      <c r="W935" t="s">
        <v>3326</v>
      </c>
      <c r="Y935">
        <v>0</v>
      </c>
    </row>
    <row r="936" spans="1:25" x14ac:dyDescent="0.25">
      <c r="A936">
        <f>1*hirdetett_kurzusok_tabla[[#This Row],[Órarendi igények]]</f>
        <v>893</v>
      </c>
      <c r="B936" t="s">
        <v>2603</v>
      </c>
      <c r="C936" t="s">
        <v>3229</v>
      </c>
      <c r="D936" t="s">
        <v>3012</v>
      </c>
      <c r="E936" s="258"/>
      <c r="F936" t="s">
        <v>4640</v>
      </c>
      <c r="G936" t="s">
        <v>3230</v>
      </c>
      <c r="H936" t="s">
        <v>1797</v>
      </c>
      <c r="I936">
        <v>35</v>
      </c>
      <c r="J936" t="s">
        <v>2077</v>
      </c>
      <c r="K936">
        <v>0</v>
      </c>
      <c r="L936" t="str">
        <f>CONCATENATE(hirdetett_kurzusok_tabla[[#This Row],[Hét típusa]],hirdetett_kurzusok_tabla[[#This Row],[Órarendi információ]])</f>
        <v>SZE:14:00-16:00(Magyar u. Földszint B/3 gyakorló  (ÁB-0-702-01-11))</v>
      </c>
      <c r="M936" t="s">
        <v>1798</v>
      </c>
      <c r="N936" t="s">
        <v>1798</v>
      </c>
      <c r="Q936">
        <v>44701.487569443998</v>
      </c>
      <c r="R936" t="s">
        <v>3588</v>
      </c>
      <c r="S936" t="s">
        <v>3329</v>
      </c>
      <c r="T936" t="s">
        <v>3324</v>
      </c>
      <c r="U936" t="s">
        <v>3350</v>
      </c>
      <c r="V936" t="s">
        <v>4260</v>
      </c>
      <c r="W936" t="s">
        <v>3326</v>
      </c>
      <c r="Y936">
        <v>0</v>
      </c>
    </row>
    <row r="937" spans="1:25" x14ac:dyDescent="0.25">
      <c r="A937">
        <f>1*hirdetett_kurzusok_tabla[[#This Row],[Órarendi igények]]</f>
        <v>894</v>
      </c>
      <c r="B937" t="s">
        <v>2603</v>
      </c>
      <c r="C937" t="s">
        <v>3075</v>
      </c>
      <c r="D937" t="s">
        <v>1795</v>
      </c>
      <c r="E937" s="258"/>
      <c r="F937" t="s">
        <v>4619</v>
      </c>
      <c r="G937" t="s">
        <v>3076</v>
      </c>
      <c r="H937" t="s">
        <v>1797</v>
      </c>
      <c r="I937">
        <v>666</v>
      </c>
      <c r="J937" t="s">
        <v>2080</v>
      </c>
      <c r="K937">
        <v>0</v>
      </c>
      <c r="L937" t="str">
        <f>CONCATENATE(hirdetett_kurzusok_tabla[[#This Row],[Hét típusa]],hirdetett_kurzusok_tabla[[#This Row],[Órarendi információ]])</f>
        <v>K:09:00-12:00(Magyar u. Földszint B/3 gyakorló  (ÁB-0-702-01-11))</v>
      </c>
      <c r="M937" t="s">
        <v>1798</v>
      </c>
      <c r="N937" t="s">
        <v>1798</v>
      </c>
      <c r="Q937">
        <v>44700.488495370002</v>
      </c>
      <c r="R937" t="s">
        <v>3563</v>
      </c>
      <c r="S937" t="s">
        <v>3322</v>
      </c>
      <c r="T937" t="s">
        <v>4620</v>
      </c>
      <c r="U937" t="s">
        <v>3323</v>
      </c>
      <c r="V937" t="s">
        <v>4260</v>
      </c>
      <c r="W937" t="s">
        <v>3326</v>
      </c>
      <c r="Y937">
        <v>0</v>
      </c>
    </row>
    <row r="938" spans="1:25" x14ac:dyDescent="0.25">
      <c r="A938">
        <f>1*hirdetett_kurzusok_tabla[[#This Row],[Órarendi igények]]</f>
        <v>895</v>
      </c>
      <c r="B938" t="s">
        <v>2603</v>
      </c>
      <c r="C938" t="s">
        <v>3050</v>
      </c>
      <c r="D938" t="s">
        <v>1795</v>
      </c>
      <c r="E938" s="258"/>
      <c r="F938" t="s">
        <v>4642</v>
      </c>
      <c r="G938" t="s">
        <v>3051</v>
      </c>
      <c r="H938" t="s">
        <v>1797</v>
      </c>
      <c r="I938">
        <v>666</v>
      </c>
      <c r="J938" t="s">
        <v>2083</v>
      </c>
      <c r="K938">
        <v>0</v>
      </c>
      <c r="L938" t="str">
        <f>CONCATENATE(hirdetett_kurzusok_tabla[[#This Row],[Hét típusa]],hirdetett_kurzusok_tabla[[#This Row],[Órarendi információ]])</f>
        <v>SZE:16:00-19:00(Egyetem tér 1-3. I 1/2 emelet VI. tanterem (Fayer auditórium) (ÁA-1,5-203-01-11))</v>
      </c>
      <c r="M938" t="s">
        <v>1798</v>
      </c>
      <c r="N938" t="s">
        <v>1798</v>
      </c>
      <c r="Q938">
        <v>44700.489143519</v>
      </c>
      <c r="R938" t="s">
        <v>3746</v>
      </c>
      <c r="S938" t="s">
        <v>3329</v>
      </c>
      <c r="T938" t="s">
        <v>3350</v>
      </c>
      <c r="U938" t="s">
        <v>4643</v>
      </c>
      <c r="V938" t="s">
        <v>3331</v>
      </c>
      <c r="W938" t="s">
        <v>3326</v>
      </c>
      <c r="Y938">
        <v>0</v>
      </c>
    </row>
    <row r="939" spans="1:25" x14ac:dyDescent="0.25">
      <c r="A939">
        <f>1*hirdetett_kurzusok_tabla[[#This Row],[Órarendi igények]]</f>
        <v>896</v>
      </c>
      <c r="B939" t="s">
        <v>2603</v>
      </c>
      <c r="C939" t="s">
        <v>2763</v>
      </c>
      <c r="D939" t="s">
        <v>1795</v>
      </c>
      <c r="E939" s="258" t="s">
        <v>38</v>
      </c>
      <c r="F939" t="s">
        <v>4943</v>
      </c>
      <c r="G939" t="s">
        <v>2764</v>
      </c>
      <c r="H939" t="s">
        <v>1797</v>
      </c>
      <c r="I939">
        <v>666</v>
      </c>
      <c r="J939" t="s">
        <v>2085</v>
      </c>
      <c r="K939">
        <v>0</v>
      </c>
      <c r="L939" t="str">
        <f>CONCATENATE(hirdetett_kurzusok_tabla[[#This Row],[Hét típusa]],hirdetett_kurzusok_tabla[[#This Row],[Órarendi információ]])</f>
        <v>--SZO:14:10-15:40(Egyetem tér 1-3. I 1/2 emelet VI. tanterem (Fayer auditórium) (ÁA-1,5-203-01-11))</v>
      </c>
      <c r="M939" t="s">
        <v>1798</v>
      </c>
      <c r="N939" t="s">
        <v>1798</v>
      </c>
      <c r="Q939">
        <v>44698.669571758997</v>
      </c>
      <c r="R939" t="s">
        <v>3676</v>
      </c>
      <c r="S939" t="s">
        <v>4770</v>
      </c>
      <c r="T939" t="s">
        <v>4870</v>
      </c>
      <c r="U939" t="s">
        <v>4871</v>
      </c>
      <c r="V939" t="s">
        <v>3331</v>
      </c>
      <c r="W939" t="s">
        <v>4866</v>
      </c>
      <c r="Y939">
        <v>0</v>
      </c>
    </row>
    <row r="940" spans="1:25" x14ac:dyDescent="0.25">
      <c r="A940">
        <f>1*hirdetett_kurzusok_tabla[[#This Row],[Órarendi igények]]</f>
        <v>897</v>
      </c>
      <c r="B940" t="s">
        <v>2603</v>
      </c>
      <c r="C940" t="s">
        <v>2604</v>
      </c>
      <c r="D940" t="s">
        <v>1795</v>
      </c>
      <c r="E940" s="258"/>
      <c r="F940" t="s">
        <v>3360</v>
      </c>
      <c r="G940" t="s">
        <v>2605</v>
      </c>
      <c r="H940" t="s">
        <v>1797</v>
      </c>
      <c r="I940">
        <v>666</v>
      </c>
      <c r="J940" t="s">
        <v>2088</v>
      </c>
      <c r="K940">
        <v>0</v>
      </c>
      <c r="L940" t="str">
        <f>CONCATENATE(hirdetett_kurzusok_tabla[[#This Row],[Hét típusa]],hirdetett_kurzusok_tabla[[#This Row],[Órarendi információ]])</f>
        <v>CS:14:00-16:00(Egyetem tér 1-3. II 1/2 emelet VII. tanterem (Nagy Ernő auditórium) (ÁA-2,5-305-01...</v>
      </c>
      <c r="M940" t="s">
        <v>1798</v>
      </c>
      <c r="N940" t="s">
        <v>1798</v>
      </c>
      <c r="Q940">
        <v>44694.661805556003</v>
      </c>
      <c r="R940" t="s">
        <v>4094</v>
      </c>
      <c r="S940" t="s">
        <v>3339</v>
      </c>
      <c r="T940" t="s">
        <v>3324</v>
      </c>
      <c r="U940" t="s">
        <v>3350</v>
      </c>
      <c r="V940" t="s">
        <v>3334</v>
      </c>
      <c r="W940" t="s">
        <v>3326</v>
      </c>
      <c r="Y940">
        <v>0</v>
      </c>
    </row>
    <row r="941" spans="1:25" x14ac:dyDescent="0.25">
      <c r="A941">
        <f>1*hirdetett_kurzusok_tabla[[#This Row],[Órarendi igények]]</f>
        <v>898</v>
      </c>
      <c r="B941" t="s">
        <v>2603</v>
      </c>
      <c r="C941" t="s">
        <v>3021</v>
      </c>
      <c r="D941" t="s">
        <v>1795</v>
      </c>
      <c r="F941" t="s">
        <v>4590</v>
      </c>
      <c r="G941" t="s">
        <v>3022</v>
      </c>
      <c r="H941" t="s">
        <v>1797</v>
      </c>
      <c r="I941">
        <v>666</v>
      </c>
      <c r="J941" t="s">
        <v>2090</v>
      </c>
      <c r="K941">
        <v>0</v>
      </c>
      <c r="L941" t="str">
        <f>CONCATENATE(hirdetett_kurzusok_tabla[[#This Row],[Hét típusa]],hirdetett_kurzusok_tabla[[#This Row],[Órarendi információ]])</f>
        <v>H:16:00-18:00(Egyetem tér 1-3. III. emelet 306. IX. tanterem (Grosschmid auditórium) (ÁA-3-306-01...</v>
      </c>
      <c r="M941" t="s">
        <v>1798</v>
      </c>
      <c r="N941" t="s">
        <v>1798</v>
      </c>
      <c r="Q941">
        <v>44700.489768519001</v>
      </c>
      <c r="R941" t="s">
        <v>2091</v>
      </c>
      <c r="S941" t="s">
        <v>3333</v>
      </c>
      <c r="T941" t="s">
        <v>3350</v>
      </c>
      <c r="U941" t="s">
        <v>4016</v>
      </c>
      <c r="V941" t="s">
        <v>4506</v>
      </c>
      <c r="W941" t="s">
        <v>3326</v>
      </c>
      <c r="Y941">
        <v>0</v>
      </c>
    </row>
    <row r="942" spans="1:25" x14ac:dyDescent="0.25">
      <c r="A942">
        <f>1*hirdetett_kurzusok_tabla[[#This Row],[Órarendi igények]]</f>
        <v>899</v>
      </c>
      <c r="B942" t="s">
        <v>2603</v>
      </c>
      <c r="C942" t="s">
        <v>3873</v>
      </c>
      <c r="D942" t="s">
        <v>3874</v>
      </c>
      <c r="E942" s="258" t="s">
        <v>38</v>
      </c>
      <c r="F942" t="s">
        <v>4918</v>
      </c>
      <c r="G942" t="s">
        <v>3849</v>
      </c>
      <c r="H942" t="s">
        <v>1797</v>
      </c>
      <c r="I942">
        <v>25</v>
      </c>
      <c r="J942" t="s">
        <v>3850</v>
      </c>
      <c r="K942">
        <v>0</v>
      </c>
      <c r="L942" t="str">
        <f>CONCATENATE(hirdetett_kurzusok_tabla[[#This Row],[Hét típusa]],hirdetett_kurzusok_tabla[[#This Row],[Órarendi információ]])</f>
        <v>--SZE:16:00-18:00(Egyetem tér 1-3. IV. emelet 602. A/13 gyakorló (ÁA-4-602-01-12))</v>
      </c>
      <c r="M942" t="s">
        <v>1798</v>
      </c>
      <c r="N942" t="s">
        <v>1798</v>
      </c>
      <c r="Q942">
        <v>44713.552013888999</v>
      </c>
      <c r="R942" t="s">
        <v>4382</v>
      </c>
      <c r="S942" t="s">
        <v>3329</v>
      </c>
      <c r="T942" t="s">
        <v>3350</v>
      </c>
      <c r="U942" t="s">
        <v>4016</v>
      </c>
      <c r="V942" t="s">
        <v>4480</v>
      </c>
      <c r="W942" t="s">
        <v>3375</v>
      </c>
      <c r="Y942">
        <v>0</v>
      </c>
    </row>
    <row r="943" spans="1:25" x14ac:dyDescent="0.25">
      <c r="A943">
        <f>1*hirdetett_kurzusok_tabla[[#This Row],[Órarendi igények]]</f>
        <v>900</v>
      </c>
      <c r="B943" t="s">
        <v>2603</v>
      </c>
      <c r="C943" t="s">
        <v>3847</v>
      </c>
      <c r="D943" t="s">
        <v>3848</v>
      </c>
      <c r="E943" s="258" t="s">
        <v>26</v>
      </c>
      <c r="F943" t="s">
        <v>5039</v>
      </c>
      <c r="G943" t="s">
        <v>3849</v>
      </c>
      <c r="H943" t="s">
        <v>1797</v>
      </c>
      <c r="I943">
        <v>25</v>
      </c>
      <c r="J943" t="s">
        <v>3850</v>
      </c>
      <c r="K943">
        <v>0</v>
      </c>
      <c r="L943" t="str">
        <f>CONCATENATE(hirdetett_kurzusok_tabla[[#This Row],[Hét típusa]],hirdetett_kurzusok_tabla[[#This Row],[Órarendi információ]])</f>
        <v>++SZE:16:00-18:00(Egyetem tér 1-3. IV. emelet 602. A/13 gyakorló (ÁA-4-602-01-12))</v>
      </c>
      <c r="M943" t="s">
        <v>1798</v>
      </c>
      <c r="N943" t="s">
        <v>1798</v>
      </c>
      <c r="Q943">
        <v>44713.552245370003</v>
      </c>
      <c r="R943" t="s">
        <v>4382</v>
      </c>
      <c r="S943" t="s">
        <v>3329</v>
      </c>
      <c r="T943" t="s">
        <v>3350</v>
      </c>
      <c r="U943" t="s">
        <v>4016</v>
      </c>
      <c r="V943" t="s">
        <v>4480</v>
      </c>
      <c r="W943" t="s">
        <v>4234</v>
      </c>
      <c r="Y943">
        <v>0</v>
      </c>
    </row>
    <row r="944" spans="1:25" x14ac:dyDescent="0.25">
      <c r="A944">
        <f>1*hirdetett_kurzusok_tabla[[#This Row],[Órarendi igények]]</f>
        <v>901</v>
      </c>
      <c r="B944" t="s">
        <v>2603</v>
      </c>
      <c r="C944" t="s">
        <v>3231</v>
      </c>
      <c r="D944" t="s">
        <v>3012</v>
      </c>
      <c r="F944" t="s">
        <v>4569</v>
      </c>
      <c r="G944" t="s">
        <v>3232</v>
      </c>
      <c r="H944" t="s">
        <v>1797</v>
      </c>
      <c r="I944">
        <v>35</v>
      </c>
      <c r="J944" t="s">
        <v>2096</v>
      </c>
      <c r="K944">
        <v>0</v>
      </c>
      <c r="L944" t="str">
        <f>CONCATENATE(hirdetett_kurzusok_tabla[[#This Row],[Hét típusa]],hirdetett_kurzusok_tabla[[#This Row],[Órarendi információ]])</f>
        <v>CS:16:00-18:00(Magyar u. Földszint B/3 gyakorló  (ÁB-0-702-01-11))</v>
      </c>
      <c r="M944" t="s">
        <v>1798</v>
      </c>
      <c r="N944" t="s">
        <v>1798</v>
      </c>
      <c r="Q944">
        <v>44701.487824074</v>
      </c>
      <c r="R944" t="s">
        <v>3621</v>
      </c>
      <c r="S944" t="s">
        <v>3339</v>
      </c>
      <c r="T944" t="s">
        <v>3350</v>
      </c>
      <c r="U944" t="s">
        <v>4016</v>
      </c>
      <c r="V944" t="s">
        <v>4260</v>
      </c>
      <c r="W944" t="s">
        <v>3326</v>
      </c>
      <c r="Y944">
        <v>0</v>
      </c>
    </row>
    <row r="945" spans="1:25" x14ac:dyDescent="0.25">
      <c r="A945">
        <f>1*hirdetett_kurzusok_tabla[[#This Row],[Órarendi igények]]</f>
        <v>902</v>
      </c>
      <c r="B945" t="s">
        <v>2603</v>
      </c>
      <c r="C945" t="s">
        <v>3016</v>
      </c>
      <c r="D945" t="s">
        <v>2947</v>
      </c>
      <c r="E945" s="258"/>
      <c r="F945" t="s">
        <v>4632</v>
      </c>
      <c r="G945" t="s">
        <v>3017</v>
      </c>
      <c r="H945" t="s">
        <v>1871</v>
      </c>
      <c r="I945">
        <v>0</v>
      </c>
      <c r="J945" t="s">
        <v>2098</v>
      </c>
      <c r="K945">
        <v>0</v>
      </c>
      <c r="L945" t="str">
        <f>CONCATENATE(hirdetett_kurzusok_tabla[[#This Row],[Hét típusa]],hirdetett_kurzusok_tabla[[#This Row],[Órarendi információ]])</f>
        <v>K:14:00-16:00(B/2 Gyakorló (ÁB-0-002-01-11))</v>
      </c>
      <c r="M945" t="s">
        <v>1798</v>
      </c>
      <c r="N945" t="s">
        <v>1798</v>
      </c>
      <c r="Q945">
        <v>44700.527951388998</v>
      </c>
      <c r="R945" t="s">
        <v>3722</v>
      </c>
      <c r="S945" t="s">
        <v>3322</v>
      </c>
      <c r="T945" t="s">
        <v>3324</v>
      </c>
      <c r="U945" t="s">
        <v>3350</v>
      </c>
      <c r="V945" t="s">
        <v>4013</v>
      </c>
      <c r="W945" t="s">
        <v>3326</v>
      </c>
      <c r="Y945">
        <v>0</v>
      </c>
    </row>
    <row r="946" spans="1:25" x14ac:dyDescent="0.25">
      <c r="A946">
        <f>1*hirdetett_kurzusok_tabla[[#This Row],[Órarendi igények]]</f>
        <v>903</v>
      </c>
      <c r="B946" t="s">
        <v>2603</v>
      </c>
      <c r="C946" t="s">
        <v>2924</v>
      </c>
      <c r="D946" t="s">
        <v>2922</v>
      </c>
      <c r="F946" t="s">
        <v>4718</v>
      </c>
      <c r="G946" t="s">
        <v>2925</v>
      </c>
      <c r="H946" t="s">
        <v>1871</v>
      </c>
      <c r="I946">
        <v>40</v>
      </c>
      <c r="J946" t="s">
        <v>2100</v>
      </c>
      <c r="K946">
        <v>0</v>
      </c>
      <c r="L946" t="str">
        <f>CONCATENATE(hirdetett_kurzusok_tabla[[#This Row],[Hét típusa]],hirdetett_kurzusok_tabla[[#This Row],[Órarendi információ]])</f>
        <v>H:16:00-18:00(Egyetem tér 1-3. II. emelet 231 Közgazdasági gyakorló (ÁA-2-231-01-12))</v>
      </c>
      <c r="M946" t="s">
        <v>1798</v>
      </c>
      <c r="N946" t="s">
        <v>1798</v>
      </c>
      <c r="O946" t="s">
        <v>3425</v>
      </c>
      <c r="P946" t="s">
        <v>3561</v>
      </c>
      <c r="Q946">
        <v>44700.597604167</v>
      </c>
      <c r="R946" t="s">
        <v>3562</v>
      </c>
      <c r="S946" t="s">
        <v>3333</v>
      </c>
      <c r="T946" t="s">
        <v>3350</v>
      </c>
      <c r="U946" t="s">
        <v>4016</v>
      </c>
      <c r="V946" t="s">
        <v>4030</v>
      </c>
      <c r="W946" t="s">
        <v>3326</v>
      </c>
      <c r="Y946">
        <v>0</v>
      </c>
    </row>
    <row r="947" spans="1:25" x14ac:dyDescent="0.25">
      <c r="A947">
        <f>1*hirdetett_kurzusok_tabla[[#This Row],[Órarendi igények]]</f>
        <v>906</v>
      </c>
      <c r="B947" t="s">
        <v>2603</v>
      </c>
      <c r="C947" t="s">
        <v>3136</v>
      </c>
      <c r="D947" t="s">
        <v>3092</v>
      </c>
      <c r="G947" t="s">
        <v>3137</v>
      </c>
      <c r="H947" t="s">
        <v>2157</v>
      </c>
      <c r="I947">
        <v>666</v>
      </c>
      <c r="J947" t="s">
        <v>2106</v>
      </c>
      <c r="K947">
        <v>0</v>
      </c>
      <c r="L947" t="s">
        <v>1798</v>
      </c>
      <c r="M947" t="s">
        <v>1798</v>
      </c>
      <c r="N947" t="s">
        <v>1798</v>
      </c>
      <c r="Q947">
        <v>44700.737986111002</v>
      </c>
      <c r="Y947">
        <v>0</v>
      </c>
    </row>
    <row r="948" spans="1:25" x14ac:dyDescent="0.25">
      <c r="A948">
        <f>1*hirdetett_kurzusok_tabla[[#This Row],[Órarendi igények]]</f>
        <v>907</v>
      </c>
      <c r="B948" t="s">
        <v>2603</v>
      </c>
      <c r="C948" t="s">
        <v>3138</v>
      </c>
      <c r="D948" t="s">
        <v>3092</v>
      </c>
      <c r="E948" s="258"/>
      <c r="G948" t="s">
        <v>3139</v>
      </c>
      <c r="H948" t="s">
        <v>2157</v>
      </c>
      <c r="I948">
        <v>666</v>
      </c>
      <c r="J948" t="s">
        <v>2107</v>
      </c>
      <c r="K948">
        <v>0</v>
      </c>
      <c r="L948" t="s">
        <v>1798</v>
      </c>
      <c r="M948" t="s">
        <v>1798</v>
      </c>
      <c r="N948" t="s">
        <v>1798</v>
      </c>
      <c r="Q948">
        <v>44700.738310184999</v>
      </c>
      <c r="Y948">
        <v>0</v>
      </c>
    </row>
    <row r="949" spans="1:25" x14ac:dyDescent="0.25">
      <c r="A949">
        <f>1*hirdetett_kurzusok_tabla[[#This Row],[Órarendi igények]]</f>
        <v>910</v>
      </c>
      <c r="B949" t="s">
        <v>2603</v>
      </c>
      <c r="C949" t="s">
        <v>3798</v>
      </c>
      <c r="D949" t="s">
        <v>3713</v>
      </c>
      <c r="E949" s="258" t="s">
        <v>38</v>
      </c>
      <c r="F949" t="s">
        <v>4971</v>
      </c>
      <c r="G949" t="s">
        <v>3799</v>
      </c>
      <c r="H949" t="s">
        <v>1797</v>
      </c>
      <c r="I949">
        <v>35</v>
      </c>
      <c r="J949" t="s">
        <v>2110</v>
      </c>
      <c r="K949">
        <v>0</v>
      </c>
      <c r="L949" t="str">
        <f>CONCATENATE(hirdetett_kurzusok_tabla[[#This Row],[Hét típusa]],hirdetett_kurzusok_tabla[[#This Row],[Órarendi információ]])</f>
        <v>--K:10:00-14:00(B gyakorló 08. (Kecskeméti u.) (ÁB-2-205-01-11))</v>
      </c>
      <c r="M949" t="s">
        <v>1798</v>
      </c>
      <c r="N949" t="s">
        <v>1798</v>
      </c>
      <c r="Q949">
        <v>44712.670474537001</v>
      </c>
      <c r="R949" t="s">
        <v>4447</v>
      </c>
      <c r="S949" t="s">
        <v>3322</v>
      </c>
      <c r="T949" t="s">
        <v>3330</v>
      </c>
      <c r="U949" t="s">
        <v>3324</v>
      </c>
      <c r="V949" t="s">
        <v>4244</v>
      </c>
      <c r="W949" t="s">
        <v>3375</v>
      </c>
      <c r="Y949">
        <v>0</v>
      </c>
    </row>
    <row r="950" spans="1:25" x14ac:dyDescent="0.25">
      <c r="A950">
        <f>1*hirdetett_kurzusok_tabla[[#This Row],[Órarendi igények]]</f>
        <v>911</v>
      </c>
      <c r="B950" t="s">
        <v>2603</v>
      </c>
      <c r="C950" t="s">
        <v>3052</v>
      </c>
      <c r="D950" t="s">
        <v>1795</v>
      </c>
      <c r="F950" t="s">
        <v>4603</v>
      </c>
      <c r="G950" t="s">
        <v>3053</v>
      </c>
      <c r="H950" t="s">
        <v>1797</v>
      </c>
      <c r="I950">
        <v>666</v>
      </c>
      <c r="J950" t="s">
        <v>2114</v>
      </c>
      <c r="K950">
        <v>0</v>
      </c>
      <c r="L950" t="str">
        <f>CONCATENATE(hirdetett_kurzusok_tabla[[#This Row],[Hét típusa]],hirdetett_kurzusok_tabla[[#This Row],[Órarendi információ]])</f>
        <v>H:12:00-14:00(Egyetem tér 1-3. II. emelet V. tanterem (ÁA-2-221-01-11))</v>
      </c>
      <c r="M950" t="s">
        <v>1798</v>
      </c>
      <c r="N950" t="s">
        <v>1798</v>
      </c>
      <c r="Q950">
        <v>44700.491273148</v>
      </c>
      <c r="R950" t="s">
        <v>3726</v>
      </c>
      <c r="S950" t="s">
        <v>3333</v>
      </c>
      <c r="T950" t="s">
        <v>3323</v>
      </c>
      <c r="U950" t="s">
        <v>3324</v>
      </c>
      <c r="V950" t="s">
        <v>4155</v>
      </c>
      <c r="W950" t="s">
        <v>3326</v>
      </c>
      <c r="Y950">
        <v>0</v>
      </c>
    </row>
    <row r="951" spans="1:25" x14ac:dyDescent="0.25">
      <c r="A951">
        <f>1*hirdetett_kurzusok_tabla[[#This Row],[Órarendi igények]]</f>
        <v>912</v>
      </c>
      <c r="B951" t="s">
        <v>2453</v>
      </c>
      <c r="C951" t="s">
        <v>2652</v>
      </c>
      <c r="D951" t="s">
        <v>2151</v>
      </c>
      <c r="G951" t="s">
        <v>2486</v>
      </c>
      <c r="H951" t="s">
        <v>1871</v>
      </c>
      <c r="I951">
        <v>555</v>
      </c>
      <c r="J951" t="s">
        <v>2487</v>
      </c>
      <c r="K951">
        <v>0</v>
      </c>
      <c r="L951" t="s">
        <v>1798</v>
      </c>
      <c r="M951" t="s">
        <v>1798</v>
      </c>
      <c r="N951" t="s">
        <v>1798</v>
      </c>
      <c r="Q951">
        <v>44693.727951389003</v>
      </c>
      <c r="Y951">
        <v>0</v>
      </c>
    </row>
    <row r="952" spans="1:25" x14ac:dyDescent="0.25">
      <c r="A952">
        <f>1*hirdetett_kurzusok_tabla[[#This Row],[Órarendi igények]]</f>
        <v>913</v>
      </c>
      <c r="B952" t="s">
        <v>2453</v>
      </c>
      <c r="C952" t="s">
        <v>2579</v>
      </c>
      <c r="D952" t="s">
        <v>2151</v>
      </c>
      <c r="E952" s="258"/>
      <c r="G952" t="s">
        <v>2454</v>
      </c>
      <c r="H952" t="s">
        <v>1871</v>
      </c>
      <c r="I952">
        <v>0</v>
      </c>
      <c r="J952" t="s">
        <v>2455</v>
      </c>
      <c r="K952">
        <v>0</v>
      </c>
      <c r="L952" t="s">
        <v>1798</v>
      </c>
      <c r="M952" t="s">
        <v>1798</v>
      </c>
      <c r="N952" t="s">
        <v>1798</v>
      </c>
      <c r="Q952">
        <v>44694.539016203998</v>
      </c>
      <c r="Y952">
        <v>0</v>
      </c>
    </row>
    <row r="953" spans="1:25" x14ac:dyDescent="0.25">
      <c r="A953">
        <f>1*hirdetett_kurzusok_tabla[[#This Row],[Órarendi igények]]</f>
        <v>914</v>
      </c>
      <c r="B953" t="s">
        <v>1811</v>
      </c>
      <c r="C953" t="s">
        <v>3662</v>
      </c>
      <c r="D953" t="s">
        <v>3663</v>
      </c>
      <c r="E953" s="258"/>
      <c r="F953" t="s">
        <v>4716</v>
      </c>
      <c r="G953" t="s">
        <v>3664</v>
      </c>
      <c r="H953" t="s">
        <v>1797</v>
      </c>
      <c r="I953">
        <v>0</v>
      </c>
      <c r="J953" t="s">
        <v>3665</v>
      </c>
      <c r="K953">
        <v>0</v>
      </c>
      <c r="L953" t="str">
        <f>CONCATENATE(hirdetett_kurzusok_tabla[[#This Row],[Hét típusa]],hirdetett_kurzusok_tabla[[#This Row],[Órarendi információ]])</f>
        <v>K:18:00-20:00(Egyetem tér 1-3. I 1/2 emelet VI. tanterem (Fayer auditórium) (ÁA-1,5-203-01-11))</v>
      </c>
      <c r="M953" t="s">
        <v>1798</v>
      </c>
      <c r="N953" t="s">
        <v>1798</v>
      </c>
      <c r="O953" t="s">
        <v>3425</v>
      </c>
      <c r="Q953">
        <v>44711.587858796003</v>
      </c>
      <c r="R953" t="s">
        <v>3533</v>
      </c>
      <c r="S953" t="s">
        <v>3322</v>
      </c>
      <c r="T953" t="s">
        <v>4016</v>
      </c>
      <c r="U953" t="s">
        <v>4026</v>
      </c>
      <c r="V953" t="s">
        <v>3331</v>
      </c>
      <c r="W953" t="s">
        <v>3326</v>
      </c>
      <c r="Y953">
        <v>0</v>
      </c>
    </row>
    <row r="954" spans="1:25" x14ac:dyDescent="0.25">
      <c r="A954">
        <f>1*hirdetett_kurzusok_tabla[[#This Row],[Órarendi igények]]</f>
        <v>915</v>
      </c>
      <c r="B954" t="s">
        <v>3193</v>
      </c>
      <c r="C954" t="s">
        <v>3200</v>
      </c>
      <c r="D954" t="s">
        <v>3092</v>
      </c>
      <c r="G954" t="s">
        <v>3201</v>
      </c>
      <c r="H954" t="s">
        <v>2157</v>
      </c>
      <c r="I954">
        <v>666</v>
      </c>
      <c r="J954" t="s">
        <v>3187</v>
      </c>
      <c r="K954">
        <v>0</v>
      </c>
      <c r="L954" t="s">
        <v>1798</v>
      </c>
      <c r="M954" t="s">
        <v>1798</v>
      </c>
      <c r="N954" t="s">
        <v>1798</v>
      </c>
      <c r="Q954">
        <v>44701.476226851999</v>
      </c>
      <c r="Y954">
        <v>0</v>
      </c>
    </row>
    <row r="955" spans="1:25" x14ac:dyDescent="0.25">
      <c r="A955">
        <f>1*hirdetett_kurzusok_tabla[[#This Row],[Órarendi igények]]</f>
        <v>916</v>
      </c>
      <c r="B955" t="s">
        <v>3193</v>
      </c>
      <c r="C955" t="s">
        <v>3194</v>
      </c>
      <c r="D955" t="s">
        <v>3092</v>
      </c>
      <c r="G955" t="s">
        <v>3195</v>
      </c>
      <c r="H955" t="s">
        <v>2157</v>
      </c>
      <c r="I955">
        <v>666</v>
      </c>
      <c r="J955" t="s">
        <v>940</v>
      </c>
      <c r="K955">
        <v>0</v>
      </c>
      <c r="L955" t="s">
        <v>1798</v>
      </c>
      <c r="M955" t="s">
        <v>1798</v>
      </c>
      <c r="N955" t="s">
        <v>1798</v>
      </c>
      <c r="Q955">
        <v>44701.476736110999</v>
      </c>
      <c r="Y955">
        <v>0</v>
      </c>
    </row>
    <row r="956" spans="1:25" x14ac:dyDescent="0.25">
      <c r="A956">
        <f>1*hirdetett_kurzusok_tabla[[#This Row],[Órarendi igények]]</f>
        <v>917</v>
      </c>
      <c r="B956" t="s">
        <v>3193</v>
      </c>
      <c r="C956" t="s">
        <v>3198</v>
      </c>
      <c r="D956" t="s">
        <v>3092</v>
      </c>
      <c r="G956" t="s">
        <v>3199</v>
      </c>
      <c r="H956" t="s">
        <v>2157</v>
      </c>
      <c r="I956">
        <v>666</v>
      </c>
      <c r="J956" t="s">
        <v>940</v>
      </c>
      <c r="K956">
        <v>0</v>
      </c>
      <c r="L956" t="s">
        <v>1798</v>
      </c>
      <c r="M956" t="s">
        <v>1798</v>
      </c>
      <c r="N956" t="s">
        <v>1798</v>
      </c>
      <c r="Q956">
        <v>44701.477673611</v>
      </c>
      <c r="Y956">
        <v>0</v>
      </c>
    </row>
    <row r="957" spans="1:25" x14ac:dyDescent="0.25">
      <c r="A957">
        <f>1*hirdetett_kurzusok_tabla[[#This Row],[Órarendi igények]]</f>
        <v>918</v>
      </c>
      <c r="B957" t="s">
        <v>2800</v>
      </c>
      <c r="C957" t="s">
        <v>3202</v>
      </c>
      <c r="D957" t="s">
        <v>3092</v>
      </c>
      <c r="E957" s="258"/>
      <c r="G957" t="s">
        <v>3203</v>
      </c>
      <c r="H957" t="s">
        <v>2157</v>
      </c>
      <c r="I957">
        <v>666</v>
      </c>
      <c r="J957" t="s">
        <v>3188</v>
      </c>
      <c r="K957">
        <v>0</v>
      </c>
      <c r="L957" t="s">
        <v>1798</v>
      </c>
      <c r="M957" t="s">
        <v>1798</v>
      </c>
      <c r="N957" t="s">
        <v>1798</v>
      </c>
      <c r="Q957">
        <v>44701.478680556</v>
      </c>
      <c r="Y957">
        <v>0</v>
      </c>
    </row>
    <row r="958" spans="1:25" x14ac:dyDescent="0.25">
      <c r="A958">
        <f>1*hirdetett_kurzusok_tabla[[#This Row],[Órarendi igények]]</f>
        <v>919</v>
      </c>
      <c r="B958" t="s">
        <v>2800</v>
      </c>
      <c r="C958" t="s">
        <v>3196</v>
      </c>
      <c r="D958" t="s">
        <v>3092</v>
      </c>
      <c r="E958" s="258"/>
      <c r="G958" t="s">
        <v>3197</v>
      </c>
      <c r="H958" t="s">
        <v>2157</v>
      </c>
      <c r="I958">
        <v>666</v>
      </c>
      <c r="J958" t="s">
        <v>3189</v>
      </c>
      <c r="K958">
        <v>0</v>
      </c>
      <c r="L958" t="s">
        <v>1798</v>
      </c>
      <c r="M958" t="s">
        <v>1798</v>
      </c>
      <c r="N958" t="s">
        <v>1798</v>
      </c>
      <c r="Q958">
        <v>44701.479282407003</v>
      </c>
      <c r="Y958">
        <v>0</v>
      </c>
    </row>
    <row r="959" spans="1:25" x14ac:dyDescent="0.25">
      <c r="A959">
        <f>1*hirdetett_kurzusok_tabla[[#This Row],[Órarendi igények]]</f>
        <v>920</v>
      </c>
      <c r="B959" t="s">
        <v>2787</v>
      </c>
      <c r="C959" t="s">
        <v>3399</v>
      </c>
      <c r="D959" t="s">
        <v>1795</v>
      </c>
      <c r="E959" s="258"/>
      <c r="F959" t="s">
        <v>3400</v>
      </c>
      <c r="G959" t="s">
        <v>3401</v>
      </c>
      <c r="H959" t="s">
        <v>1797</v>
      </c>
      <c r="I959">
        <v>666</v>
      </c>
      <c r="J959" t="s">
        <v>3402</v>
      </c>
      <c r="K959">
        <v>0</v>
      </c>
      <c r="L959" t="str">
        <f>CONCATENATE(hirdetett_kurzusok_tabla[[#This Row],[Hét típusa]],hirdetett_kurzusok_tabla[[#This Row],[Órarendi információ]])</f>
        <v>CS:08:00-10:00(Egyetem tér 1-3. II 1/2 emelet VII. tanterem (Nagy Ernő auditórium) (ÁA-2,5-305-01...</v>
      </c>
      <c r="M959" t="s">
        <v>1798</v>
      </c>
      <c r="N959" t="s">
        <v>1798</v>
      </c>
      <c r="Q959">
        <v>44704.658993056</v>
      </c>
      <c r="R959" t="s">
        <v>1581</v>
      </c>
      <c r="S959" t="s">
        <v>3339</v>
      </c>
      <c r="T959" t="s">
        <v>3374</v>
      </c>
      <c r="U959" t="s">
        <v>3330</v>
      </c>
      <c r="V959" t="s">
        <v>3334</v>
      </c>
      <c r="W959" t="s">
        <v>3326</v>
      </c>
      <c r="Y959">
        <v>0</v>
      </c>
    </row>
    <row r="960" spans="1:25" x14ac:dyDescent="0.25">
      <c r="A960">
        <f>1*hirdetett_kurzusok_tabla[[#This Row],[Órarendi igények]]</f>
        <v>921</v>
      </c>
      <c r="B960" t="s">
        <v>1817</v>
      </c>
      <c r="C960" t="s">
        <v>3712</v>
      </c>
      <c r="D960" t="s">
        <v>3713</v>
      </c>
      <c r="E960" s="258"/>
      <c r="G960" t="s">
        <v>3714</v>
      </c>
      <c r="H960" t="s">
        <v>1797</v>
      </c>
      <c r="I960">
        <v>40</v>
      </c>
      <c r="J960" t="s">
        <v>3707</v>
      </c>
      <c r="K960">
        <v>0</v>
      </c>
      <c r="L960" t="s">
        <v>1798</v>
      </c>
      <c r="M960" t="s">
        <v>1798</v>
      </c>
      <c r="N960" t="s">
        <v>1798</v>
      </c>
      <c r="P960" t="s">
        <v>4513</v>
      </c>
      <c r="Q960">
        <v>44712.650729166999</v>
      </c>
      <c r="Y960">
        <v>0</v>
      </c>
    </row>
    <row r="961" spans="1:25" x14ac:dyDescent="0.25">
      <c r="A961">
        <f>1*hirdetett_kurzusok_tabla[[#This Row],[Órarendi igények]]</f>
        <v>922</v>
      </c>
      <c r="B961" t="s">
        <v>1808</v>
      </c>
      <c r="C961" t="s">
        <v>3747</v>
      </c>
      <c r="D961" t="s">
        <v>3748</v>
      </c>
      <c r="E961" s="258"/>
      <c r="F961" t="s">
        <v>5183</v>
      </c>
      <c r="G961" t="s">
        <v>3078</v>
      </c>
      <c r="H961" t="s">
        <v>1797</v>
      </c>
      <c r="I961">
        <v>15</v>
      </c>
      <c r="J961" t="s">
        <v>998</v>
      </c>
      <c r="K961">
        <v>0</v>
      </c>
      <c r="L961" t="str">
        <f>CONCATENATE(hirdetett_kurzusok_tabla[[#This Row],[Hét típusa]],hirdetett_kurzusok_tabla[[#This Row],[Órarendi információ]])</f>
        <v>CS:14:00-16:00(205-ös B gyakorló 08. (Kecskeméti u.) (ÁB-2-205-01-11))</v>
      </c>
      <c r="M961" t="s">
        <v>1798</v>
      </c>
      <c r="N961" t="s">
        <v>1798</v>
      </c>
      <c r="Q961">
        <v>44712.653761574002</v>
      </c>
      <c r="R961" t="s">
        <v>3609</v>
      </c>
      <c r="S961" t="s">
        <v>3339</v>
      </c>
      <c r="T961" t="s">
        <v>3324</v>
      </c>
      <c r="U961" t="s">
        <v>3350</v>
      </c>
      <c r="V961" t="s">
        <v>5086</v>
      </c>
      <c r="W961" t="s">
        <v>3326</v>
      </c>
      <c r="Y961">
        <v>0</v>
      </c>
    </row>
    <row r="962" spans="1:25" x14ac:dyDescent="0.25">
      <c r="A962">
        <f>1*hirdetett_kurzusok_tabla[[#This Row],[Órarendi igények]]</f>
        <v>923</v>
      </c>
      <c r="B962" t="s">
        <v>1808</v>
      </c>
      <c r="C962" t="s">
        <v>3723</v>
      </c>
      <c r="D962" t="s">
        <v>3724</v>
      </c>
      <c r="E962" s="258"/>
      <c r="F962" t="s">
        <v>4719</v>
      </c>
      <c r="G962" t="s">
        <v>3078</v>
      </c>
      <c r="H962" t="s">
        <v>1797</v>
      </c>
      <c r="I962">
        <v>15</v>
      </c>
      <c r="J962" t="s">
        <v>998</v>
      </c>
      <c r="K962">
        <v>0</v>
      </c>
      <c r="L962" t="str">
        <f>CONCATENATE(hirdetett_kurzusok_tabla[[#This Row],[Hét típusa]],hirdetett_kurzusok_tabla[[#This Row],[Órarendi információ]])</f>
        <v>CS:12:00-14:00(B tanterem II. (Magyar u.) (ÁB-1,5-112))</v>
      </c>
      <c r="M962" t="s">
        <v>1798</v>
      </c>
      <c r="N962" t="s">
        <v>1798</v>
      </c>
      <c r="Q962">
        <v>44712.659652777998</v>
      </c>
      <c r="R962" t="s">
        <v>3609</v>
      </c>
      <c r="S962" t="s">
        <v>3339</v>
      </c>
      <c r="T962" t="s">
        <v>3323</v>
      </c>
      <c r="U962" t="s">
        <v>3324</v>
      </c>
      <c r="V962" t="s">
        <v>4394</v>
      </c>
      <c r="W962" t="s">
        <v>3326</v>
      </c>
      <c r="Y962">
        <v>0</v>
      </c>
    </row>
    <row r="963" spans="1:25" x14ac:dyDescent="0.25">
      <c r="A963">
        <f>1*hirdetett_kurzusok_tabla[[#This Row],[Órarendi igények]]</f>
        <v>924</v>
      </c>
      <c r="B963" t="s">
        <v>1855</v>
      </c>
      <c r="C963" t="s">
        <v>4125</v>
      </c>
      <c r="D963" t="s">
        <v>2937</v>
      </c>
      <c r="F963" t="s">
        <v>5185</v>
      </c>
      <c r="G963" t="s">
        <v>4344</v>
      </c>
      <c r="H963" t="s">
        <v>1797</v>
      </c>
      <c r="I963">
        <v>50</v>
      </c>
      <c r="J963" t="s">
        <v>3980</v>
      </c>
      <c r="K963">
        <v>0</v>
      </c>
      <c r="L963" t="str">
        <f>CONCATENATE(hirdetett_kurzusok_tabla[[#This Row],[Hét típusa]],hirdetett_kurzusok_tabla[[#This Row],[Órarendi információ]])</f>
        <v>K:16:00-18:00(Egyetem tér 1-3. I. emelet 114. IV. tanterem (ÁA-1-114-01-11))</v>
      </c>
      <c r="M963" t="s">
        <v>1798</v>
      </c>
      <c r="N963" t="s">
        <v>1798</v>
      </c>
      <c r="O963" t="s">
        <v>3438</v>
      </c>
      <c r="P963" t="s">
        <v>4540</v>
      </c>
      <c r="Q963">
        <v>44722.552708333002</v>
      </c>
      <c r="R963" t="s">
        <v>3508</v>
      </c>
      <c r="S963" t="s">
        <v>3322</v>
      </c>
      <c r="T963" t="s">
        <v>3350</v>
      </c>
      <c r="U963" t="s">
        <v>4016</v>
      </c>
      <c r="V963" t="s">
        <v>4602</v>
      </c>
      <c r="W963" t="s">
        <v>3326</v>
      </c>
      <c r="Y963">
        <v>0</v>
      </c>
    </row>
    <row r="964" spans="1:25" x14ac:dyDescent="0.25">
      <c r="A964">
        <f>1*hirdetett_kurzusok_tabla[[#This Row],[Órarendi igények]]</f>
        <v>925</v>
      </c>
      <c r="B964" t="s">
        <v>1867</v>
      </c>
      <c r="C964" t="s">
        <v>4281</v>
      </c>
      <c r="D964" t="s">
        <v>3713</v>
      </c>
      <c r="E964" s="258"/>
      <c r="F964" t="s">
        <v>5125</v>
      </c>
      <c r="G964" t="s">
        <v>4282</v>
      </c>
      <c r="H964" t="s">
        <v>1797</v>
      </c>
      <c r="I964">
        <v>20</v>
      </c>
      <c r="J964" t="s">
        <v>4208</v>
      </c>
      <c r="K964">
        <v>0</v>
      </c>
      <c r="L964" t="str">
        <f>CONCATENATE(hirdetett_kurzusok_tabla[[#This Row],[Hét típusa]],hirdetett_kurzusok_tabla[[#This Row],[Órarendi információ]])</f>
        <v>K:10:00-12:00(311-es B/16 Gyakorló (ÁB-3-311-01-11))</v>
      </c>
      <c r="M964" t="s">
        <v>1798</v>
      </c>
      <c r="N964" t="s">
        <v>1798</v>
      </c>
      <c r="P964" t="s">
        <v>4333</v>
      </c>
      <c r="Q964">
        <v>44721.692986110997</v>
      </c>
      <c r="R964" t="s">
        <v>4334</v>
      </c>
      <c r="S964" t="s">
        <v>3322</v>
      </c>
      <c r="T964" t="s">
        <v>3330</v>
      </c>
      <c r="U964" t="s">
        <v>3323</v>
      </c>
      <c r="V964" t="s">
        <v>5080</v>
      </c>
      <c r="W964" t="s">
        <v>3326</v>
      </c>
      <c r="Y964">
        <v>0</v>
      </c>
    </row>
    <row r="965" spans="1:25" x14ac:dyDescent="0.25">
      <c r="A965">
        <f>1*hirdetett_kurzusok_tabla[[#This Row],[Órarendi igények]]</f>
        <v>926</v>
      </c>
      <c r="B965" t="s">
        <v>1867</v>
      </c>
      <c r="C965" t="s">
        <v>4245</v>
      </c>
      <c r="D965" t="s">
        <v>3713</v>
      </c>
      <c r="F965" t="s">
        <v>5154</v>
      </c>
      <c r="G965" t="s">
        <v>4246</v>
      </c>
      <c r="H965" t="s">
        <v>1797</v>
      </c>
      <c r="I965">
        <v>20</v>
      </c>
      <c r="J965" t="s">
        <v>4213</v>
      </c>
      <c r="K965">
        <v>0</v>
      </c>
      <c r="L965" t="str">
        <f>CONCATENATE(hirdetett_kurzusok_tabla[[#This Row],[Hét típusa]],hirdetett_kurzusok_tabla[[#This Row],[Órarendi információ]])</f>
        <v>CS:10:00-12:00(Kecskeméti u. 2. em. Lift, felvonó (ÁB-2-221-06-81))</v>
      </c>
      <c r="M965" t="s">
        <v>1798</v>
      </c>
      <c r="N965" t="s">
        <v>1798</v>
      </c>
      <c r="P965" t="s">
        <v>4333</v>
      </c>
      <c r="Q965">
        <v>44721.693263888999</v>
      </c>
      <c r="R965" t="s">
        <v>4334</v>
      </c>
      <c r="S965" t="s">
        <v>3339</v>
      </c>
      <c r="T965" t="s">
        <v>3330</v>
      </c>
      <c r="U965" t="s">
        <v>3323</v>
      </c>
      <c r="V965" t="s">
        <v>4385</v>
      </c>
      <c r="W965" t="s">
        <v>3326</v>
      </c>
      <c r="Y965">
        <v>0</v>
      </c>
    </row>
    <row r="966" spans="1:25" x14ac:dyDescent="0.25">
      <c r="A966">
        <f>1*hirdetett_kurzusok_tabla[[#This Row],[Órarendi igények]]</f>
        <v>927</v>
      </c>
      <c r="B966" t="s">
        <v>1867</v>
      </c>
      <c r="C966" t="s">
        <v>4247</v>
      </c>
      <c r="D966" t="s">
        <v>3713</v>
      </c>
      <c r="E966" s="258"/>
      <c r="F966" t="s">
        <v>5117</v>
      </c>
      <c r="G966" t="s">
        <v>4248</v>
      </c>
      <c r="H966" t="s">
        <v>1797</v>
      </c>
      <c r="I966">
        <v>20</v>
      </c>
      <c r="J966" t="s">
        <v>4215</v>
      </c>
      <c r="K966">
        <v>0</v>
      </c>
      <c r="L966" t="str">
        <f>CONCATENATE(hirdetett_kurzusok_tabla[[#This Row],[Hét típusa]],hirdetett_kurzusok_tabla[[#This Row],[Órarendi információ]])</f>
        <v>K:14:00-16:00(Egyetem tér 1-3. IV. emelet 603. A/14 gyakorló (Multimédiás tárgyaló) (ÁA-4-603-01-...</v>
      </c>
      <c r="M966" t="s">
        <v>1798</v>
      </c>
      <c r="N966" t="s">
        <v>1798</v>
      </c>
      <c r="P966" t="s">
        <v>4333</v>
      </c>
      <c r="Q966">
        <v>44721.693495369997</v>
      </c>
      <c r="R966" t="s">
        <v>4334</v>
      </c>
      <c r="S966" t="s">
        <v>3322</v>
      </c>
      <c r="T966" t="s">
        <v>3324</v>
      </c>
      <c r="U966" t="s">
        <v>3350</v>
      </c>
      <c r="V966" t="s">
        <v>4036</v>
      </c>
      <c r="W966" t="s">
        <v>3326</v>
      </c>
      <c r="Y966">
        <v>0</v>
      </c>
    </row>
    <row r="967" spans="1:25" x14ac:dyDescent="0.25">
      <c r="A967">
        <f>1*hirdetett_kurzusok_tabla[[#This Row],[Órarendi igények]]</f>
        <v>928</v>
      </c>
      <c r="B967" t="s">
        <v>1867</v>
      </c>
      <c r="C967" t="s">
        <v>4223</v>
      </c>
      <c r="D967" t="s">
        <v>3713</v>
      </c>
      <c r="E967" s="258"/>
      <c r="G967" t="s">
        <v>4224</v>
      </c>
      <c r="H967" t="s">
        <v>1797</v>
      </c>
      <c r="I967">
        <v>10</v>
      </c>
      <c r="J967" t="s">
        <v>4348</v>
      </c>
      <c r="K967">
        <v>0</v>
      </c>
      <c r="L967" t="s">
        <v>1798</v>
      </c>
      <c r="M967" t="s">
        <v>1798</v>
      </c>
      <c r="N967" t="s">
        <v>1798</v>
      </c>
      <c r="P967" t="s">
        <v>4349</v>
      </c>
      <c r="Q967">
        <v>44721.693749999999</v>
      </c>
      <c r="R967" t="s">
        <v>4334</v>
      </c>
      <c r="Y967">
        <v>0</v>
      </c>
    </row>
    <row r="968" spans="1:25" x14ac:dyDescent="0.25">
      <c r="A968">
        <f>1*hirdetett_kurzusok_tabla[[#This Row],[Órarendi igények]]</f>
        <v>929</v>
      </c>
      <c r="B968" t="s">
        <v>2800</v>
      </c>
      <c r="C968" t="s">
        <v>4810</v>
      </c>
      <c r="D968" t="s">
        <v>1795</v>
      </c>
      <c r="E968" s="258" t="s">
        <v>38</v>
      </c>
      <c r="F968" t="s">
        <v>4939</v>
      </c>
      <c r="G968" t="s">
        <v>4811</v>
      </c>
      <c r="H968" t="s">
        <v>1797</v>
      </c>
      <c r="I968">
        <v>666</v>
      </c>
      <c r="J968" t="s">
        <v>4750</v>
      </c>
      <c r="K968">
        <v>0</v>
      </c>
      <c r="L968" t="str">
        <f>CONCATENATE(hirdetett_kurzusok_tabla[[#This Row],[Hét típusa]],hirdetett_kurzusok_tabla[[#This Row],[Órarendi információ]])</f>
        <v>--P:14:00-17:15(Egyetem tér 1-3. I. emelet 111. III. tanterem (Récsi auditórium) (ÁA-1-111-01-11));...</v>
      </c>
      <c r="M968" t="s">
        <v>1798</v>
      </c>
      <c r="N968" t="s">
        <v>1798</v>
      </c>
      <c r="Q968">
        <v>44729.681157407002</v>
      </c>
      <c r="S968" t="s">
        <v>4770</v>
      </c>
      <c r="T968" t="s">
        <v>4620</v>
      </c>
      <c r="U968" t="s">
        <v>4802</v>
      </c>
      <c r="V968" t="s">
        <v>4231</v>
      </c>
      <c r="W968" t="s">
        <v>2471</v>
      </c>
      <c r="Y968">
        <v>0</v>
      </c>
    </row>
    <row r="969" spans="1:25" x14ac:dyDescent="0.25">
      <c r="A969">
        <f>1*hirdetett_kurzusok_tabla[[#This Row],[Órarendi igények]]</f>
        <v>929</v>
      </c>
      <c r="B969" t="s">
        <v>2800</v>
      </c>
      <c r="C969" t="s">
        <v>4810</v>
      </c>
      <c r="D969" t="s">
        <v>1795</v>
      </c>
      <c r="E969" s="258" t="s">
        <v>38</v>
      </c>
      <c r="F969" t="s">
        <v>4939</v>
      </c>
      <c r="G969" t="s">
        <v>4811</v>
      </c>
      <c r="H969" t="s">
        <v>1797</v>
      </c>
      <c r="I969">
        <v>666</v>
      </c>
      <c r="J969" t="s">
        <v>4750</v>
      </c>
      <c r="K969">
        <v>0</v>
      </c>
      <c r="L969" t="str">
        <f>CONCATENATE(hirdetett_kurzusok_tabla[[#This Row],[Hét típusa]],hirdetett_kurzusok_tabla[[#This Row],[Órarendi információ]])</f>
        <v>--P:14:00-17:15(Egyetem tér 1-3. I. emelet 111. III. tanterem (Récsi auditórium) (ÁA-1-111-01-11));...</v>
      </c>
      <c r="M969" t="s">
        <v>1798</v>
      </c>
      <c r="N969" t="s">
        <v>1798</v>
      </c>
      <c r="Q969">
        <v>44729.681157407002</v>
      </c>
      <c r="S969" t="s">
        <v>3373</v>
      </c>
      <c r="T969" t="s">
        <v>3324</v>
      </c>
      <c r="U969" t="s">
        <v>4826</v>
      </c>
      <c r="V969" t="s">
        <v>4231</v>
      </c>
      <c r="W969" t="s">
        <v>2471</v>
      </c>
      <c r="Y969">
        <v>0</v>
      </c>
    </row>
    <row r="970" spans="1:25" x14ac:dyDescent="0.25">
      <c r="A970">
        <f>1*hirdetett_kurzusok_tabla[[#This Row],[Órarendi igények]]</f>
        <v>929</v>
      </c>
      <c r="B970" t="s">
        <v>2800</v>
      </c>
      <c r="C970" t="s">
        <v>4810</v>
      </c>
      <c r="D970" t="s">
        <v>1795</v>
      </c>
      <c r="E970" s="258" t="s">
        <v>38</v>
      </c>
      <c r="F970" t="s">
        <v>4939</v>
      </c>
      <c r="G970" t="s">
        <v>4811</v>
      </c>
      <c r="H970" t="s">
        <v>1797</v>
      </c>
      <c r="I970">
        <v>666</v>
      </c>
      <c r="J970" t="s">
        <v>4750</v>
      </c>
      <c r="K970">
        <v>0</v>
      </c>
      <c r="L970" t="str">
        <f>CONCATENATE(hirdetett_kurzusok_tabla[[#This Row],[Hét típusa]],hirdetett_kurzusok_tabla[[#This Row],[Órarendi információ]])</f>
        <v>--P:14:00-17:15(Egyetem tér 1-3. I. emelet 111. III. tanterem (Récsi auditórium) (ÁA-1-111-01-11));...</v>
      </c>
      <c r="M970" t="s">
        <v>1798</v>
      </c>
      <c r="N970" t="s">
        <v>1798</v>
      </c>
      <c r="Q970">
        <v>44729.681157407002</v>
      </c>
      <c r="S970" t="s">
        <v>3373</v>
      </c>
      <c r="T970" t="s">
        <v>3324</v>
      </c>
      <c r="U970" t="s">
        <v>4826</v>
      </c>
      <c r="V970" t="s">
        <v>4231</v>
      </c>
      <c r="W970" t="s">
        <v>2597</v>
      </c>
      <c r="Y970">
        <v>0</v>
      </c>
    </row>
    <row r="971" spans="1:25" x14ac:dyDescent="0.25">
      <c r="A971">
        <f>1*hirdetett_kurzusok_tabla[[#This Row],[Órarendi igények]]</f>
        <v>930</v>
      </c>
      <c r="B971" t="s">
        <v>2800</v>
      </c>
      <c r="C971" t="s">
        <v>4824</v>
      </c>
      <c r="D971" t="s">
        <v>1795</v>
      </c>
      <c r="E971" s="258" t="s">
        <v>38</v>
      </c>
      <c r="F971" t="s">
        <v>4914</v>
      </c>
      <c r="G971" t="s">
        <v>4825</v>
      </c>
      <c r="H971" t="s">
        <v>1797</v>
      </c>
      <c r="I971">
        <v>666</v>
      </c>
      <c r="J971" t="s">
        <v>4751</v>
      </c>
      <c r="K971">
        <v>0</v>
      </c>
      <c r="L971" t="str">
        <f>CONCATENATE(hirdetett_kurzusok_tabla[[#This Row],[Hét típusa]],hirdetett_kurzusok_tabla[[#This Row],[Órarendi információ]])</f>
        <v>--P:10:00-13:15(Egyetem tér 1-3. I. emelet 111. III. tanterem (Récsi auditórium) (ÁA-1-111-01-11));...</v>
      </c>
      <c r="M971" t="s">
        <v>1798</v>
      </c>
      <c r="N971" t="s">
        <v>1798</v>
      </c>
      <c r="Q971">
        <v>44729.681527777997</v>
      </c>
      <c r="S971" t="s">
        <v>3373</v>
      </c>
      <c r="T971" t="s">
        <v>3324</v>
      </c>
      <c r="U971" t="s">
        <v>4826</v>
      </c>
      <c r="V971" t="s">
        <v>4231</v>
      </c>
      <c r="W971" t="s">
        <v>4772</v>
      </c>
      <c r="Y971">
        <v>0</v>
      </c>
    </row>
    <row r="972" spans="1:25" x14ac:dyDescent="0.25">
      <c r="A972">
        <f>1*hirdetett_kurzusok_tabla[[#This Row],[Órarendi igények]]</f>
        <v>930</v>
      </c>
      <c r="B972" t="s">
        <v>2800</v>
      </c>
      <c r="C972" t="s">
        <v>4824</v>
      </c>
      <c r="D972" t="s">
        <v>1795</v>
      </c>
      <c r="E972" s="258" t="s">
        <v>38</v>
      </c>
      <c r="F972" t="s">
        <v>4914</v>
      </c>
      <c r="G972" t="s">
        <v>4825</v>
      </c>
      <c r="H972" t="s">
        <v>1797</v>
      </c>
      <c r="I972">
        <v>666</v>
      </c>
      <c r="J972" t="s">
        <v>4751</v>
      </c>
      <c r="K972">
        <v>0</v>
      </c>
      <c r="L972" t="str">
        <f>CONCATENATE(hirdetett_kurzusok_tabla[[#This Row],[Hét típusa]],hirdetett_kurzusok_tabla[[#This Row],[Órarendi információ]])</f>
        <v>--P:10:00-13:15(Egyetem tér 1-3. I. emelet 111. III. tanterem (Récsi auditórium) (ÁA-1-111-01-11));...</v>
      </c>
      <c r="M972" t="s">
        <v>1798</v>
      </c>
      <c r="N972" t="s">
        <v>1798</v>
      </c>
      <c r="Q972">
        <v>44729.681527777997</v>
      </c>
      <c r="S972" t="s">
        <v>3373</v>
      </c>
      <c r="T972" t="s">
        <v>3330</v>
      </c>
      <c r="U972" t="s">
        <v>4790</v>
      </c>
      <c r="V972" t="s">
        <v>4231</v>
      </c>
      <c r="W972" t="s">
        <v>4891</v>
      </c>
      <c r="Y972">
        <v>0</v>
      </c>
    </row>
    <row r="973" spans="1:25" x14ac:dyDescent="0.25">
      <c r="A973">
        <f>1*hirdetett_kurzusok_tabla[[#This Row],[Órarendi igények]]</f>
        <v>931</v>
      </c>
      <c r="B973" t="s">
        <v>2800</v>
      </c>
      <c r="C973" t="s">
        <v>4845</v>
      </c>
      <c r="D973" t="s">
        <v>1795</v>
      </c>
      <c r="E973" s="258" t="s">
        <v>38</v>
      </c>
      <c r="F973" t="s">
        <v>4914</v>
      </c>
      <c r="G973" t="s">
        <v>4846</v>
      </c>
      <c r="H973" t="s">
        <v>1797</v>
      </c>
      <c r="I973">
        <v>666</v>
      </c>
      <c r="J973" t="s">
        <v>4752</v>
      </c>
      <c r="K973">
        <v>0</v>
      </c>
      <c r="L973" t="str">
        <f>CONCATENATE(hirdetett_kurzusok_tabla[[#This Row],[Hét típusa]],hirdetett_kurzusok_tabla[[#This Row],[Órarendi információ]])</f>
        <v>--P:10:00-13:15(Egyetem tér 1-3. I. emelet 111. III. tanterem (Récsi auditórium) (ÁA-1-111-01-11));...</v>
      </c>
      <c r="M973" t="s">
        <v>1798</v>
      </c>
      <c r="N973" t="s">
        <v>1798</v>
      </c>
      <c r="Q973">
        <v>44729.681956018998</v>
      </c>
      <c r="S973" t="s">
        <v>3373</v>
      </c>
      <c r="T973" t="s">
        <v>3330</v>
      </c>
      <c r="U973" t="s">
        <v>4790</v>
      </c>
      <c r="V973" t="s">
        <v>4231</v>
      </c>
      <c r="W973" t="s">
        <v>4872</v>
      </c>
      <c r="Y973">
        <v>0</v>
      </c>
    </row>
    <row r="974" spans="1:25" x14ac:dyDescent="0.25">
      <c r="A974">
        <f>1*hirdetett_kurzusok_tabla[[#This Row],[Órarendi igények]]</f>
        <v>931</v>
      </c>
      <c r="B974" t="s">
        <v>2800</v>
      </c>
      <c r="C974" t="s">
        <v>4845</v>
      </c>
      <c r="D974" t="s">
        <v>1795</v>
      </c>
      <c r="E974" s="258" t="s">
        <v>38</v>
      </c>
      <c r="F974" t="s">
        <v>4914</v>
      </c>
      <c r="G974" t="s">
        <v>4846</v>
      </c>
      <c r="H974" t="s">
        <v>1797</v>
      </c>
      <c r="I974">
        <v>666</v>
      </c>
      <c r="J974" t="s">
        <v>4752</v>
      </c>
      <c r="K974">
        <v>0</v>
      </c>
      <c r="L974" t="str">
        <f>CONCATENATE(hirdetett_kurzusok_tabla[[#This Row],[Hét típusa]],hirdetett_kurzusok_tabla[[#This Row],[Órarendi információ]])</f>
        <v>--P:10:00-13:15(Egyetem tér 1-3. I. emelet 111. III. tanterem (Récsi auditórium) (ÁA-1-111-01-11));...</v>
      </c>
      <c r="M974" t="s">
        <v>1798</v>
      </c>
      <c r="N974" t="s">
        <v>1798</v>
      </c>
      <c r="Q974">
        <v>44729.681956018998</v>
      </c>
      <c r="S974" t="s">
        <v>3373</v>
      </c>
      <c r="T974" t="s">
        <v>3324</v>
      </c>
      <c r="U974" t="s">
        <v>4826</v>
      </c>
      <c r="V974" t="s">
        <v>4231</v>
      </c>
      <c r="W974" t="s">
        <v>4872</v>
      </c>
      <c r="Y974">
        <v>0</v>
      </c>
    </row>
    <row r="975" spans="1:25" x14ac:dyDescent="0.25">
      <c r="A975">
        <f>1*hirdetett_kurzusok_tabla[[#This Row],[Órarendi igények]]</f>
        <v>931</v>
      </c>
      <c r="B975" t="s">
        <v>2800</v>
      </c>
      <c r="C975" t="s">
        <v>4845</v>
      </c>
      <c r="D975" t="s">
        <v>1795</v>
      </c>
      <c r="E975" s="258" t="s">
        <v>38</v>
      </c>
      <c r="F975" t="s">
        <v>4914</v>
      </c>
      <c r="G975" t="s">
        <v>4846</v>
      </c>
      <c r="H975" t="s">
        <v>1797</v>
      </c>
      <c r="I975">
        <v>666</v>
      </c>
      <c r="J975" t="s">
        <v>4752</v>
      </c>
      <c r="K975">
        <v>0</v>
      </c>
      <c r="L975" t="str">
        <f>CONCATENATE(hirdetett_kurzusok_tabla[[#This Row],[Hét típusa]],hirdetett_kurzusok_tabla[[#This Row],[Órarendi információ]])</f>
        <v>--P:10:00-13:15(Egyetem tér 1-3. I. emelet 111. III. tanterem (Récsi auditórium) (ÁA-1-111-01-11));...</v>
      </c>
      <c r="M975" t="s">
        <v>1798</v>
      </c>
      <c r="N975" t="s">
        <v>1798</v>
      </c>
      <c r="Q975">
        <v>44729.681956018998</v>
      </c>
      <c r="S975" t="s">
        <v>3373</v>
      </c>
      <c r="T975" t="s">
        <v>3330</v>
      </c>
      <c r="U975" t="s">
        <v>4790</v>
      </c>
      <c r="V975" t="s">
        <v>4231</v>
      </c>
      <c r="W975" t="s">
        <v>4892</v>
      </c>
      <c r="Y975">
        <v>0</v>
      </c>
    </row>
    <row r="976" spans="1:25" x14ac:dyDescent="0.25">
      <c r="A976">
        <f>1*hirdetett_kurzusok_tabla[[#This Row],[Órarendi igények]]</f>
        <v>932</v>
      </c>
      <c r="B976" t="s">
        <v>2800</v>
      </c>
      <c r="C976" t="s">
        <v>4803</v>
      </c>
      <c r="D976" t="s">
        <v>1795</v>
      </c>
      <c r="E976" s="258" t="s">
        <v>38</v>
      </c>
      <c r="F976" t="s">
        <v>4951</v>
      </c>
      <c r="G976" t="s">
        <v>4804</v>
      </c>
      <c r="H976" t="s">
        <v>1797</v>
      </c>
      <c r="I976">
        <v>666</v>
      </c>
      <c r="J976" t="s">
        <v>4753</v>
      </c>
      <c r="K976">
        <v>0</v>
      </c>
      <c r="L976" t="str">
        <f>CONCATENATE(hirdetett_kurzusok_tabla[[#This Row],[Hét típusa]],hirdetett_kurzusok_tabla[[#This Row],[Órarendi információ]])</f>
        <v>--SZO:09:00-11:30(Egyetem tér 1-3. I. emelet 111. III. tanterem (Récsi auditórium) (ÁA-1-111-01-11)...</v>
      </c>
      <c r="M976" t="s">
        <v>1798</v>
      </c>
      <c r="N976" t="s">
        <v>1798</v>
      </c>
      <c r="Q976">
        <v>44729.682407407003</v>
      </c>
      <c r="S976" t="s">
        <v>4770</v>
      </c>
      <c r="T976" t="s">
        <v>4620</v>
      </c>
      <c r="U976" t="s">
        <v>4802</v>
      </c>
      <c r="V976" t="s">
        <v>4231</v>
      </c>
      <c r="W976" t="s">
        <v>4887</v>
      </c>
      <c r="Y976">
        <v>0</v>
      </c>
    </row>
    <row r="977" spans="1:25" x14ac:dyDescent="0.25">
      <c r="A977">
        <f>1*hirdetett_kurzusok_tabla[[#This Row],[Órarendi igények]]</f>
        <v>932</v>
      </c>
      <c r="B977" t="s">
        <v>2800</v>
      </c>
      <c r="C977" t="s">
        <v>4803</v>
      </c>
      <c r="D977" t="s">
        <v>1795</v>
      </c>
      <c r="E977" s="258" t="s">
        <v>38</v>
      </c>
      <c r="F977" t="s">
        <v>4951</v>
      </c>
      <c r="G977" t="s">
        <v>4804</v>
      </c>
      <c r="H977" t="s">
        <v>1797</v>
      </c>
      <c r="I977">
        <v>666</v>
      </c>
      <c r="J977" t="s">
        <v>4753</v>
      </c>
      <c r="K977">
        <v>0</v>
      </c>
      <c r="L977" t="str">
        <f>CONCATENATE(hirdetett_kurzusok_tabla[[#This Row],[Hét típusa]],hirdetett_kurzusok_tabla[[#This Row],[Órarendi információ]])</f>
        <v>--SZO:09:00-11:30(Egyetem tér 1-3. I. emelet 111. III. tanterem (Récsi auditórium) (ÁA-1-111-01-11)...</v>
      </c>
      <c r="M977" t="s">
        <v>1798</v>
      </c>
      <c r="N977" t="s">
        <v>1798</v>
      </c>
      <c r="Q977">
        <v>44729.682407407003</v>
      </c>
      <c r="S977" t="s">
        <v>4770</v>
      </c>
      <c r="T977" t="s">
        <v>4620</v>
      </c>
      <c r="U977" t="s">
        <v>4835</v>
      </c>
      <c r="V977" t="s">
        <v>4231</v>
      </c>
      <c r="W977" t="s">
        <v>4772</v>
      </c>
      <c r="Y977">
        <v>0</v>
      </c>
    </row>
    <row r="978" spans="1:25" x14ac:dyDescent="0.25">
      <c r="A978">
        <f>1*hirdetett_kurzusok_tabla[[#This Row],[Órarendi igények]]</f>
        <v>932</v>
      </c>
      <c r="B978" t="s">
        <v>2800</v>
      </c>
      <c r="C978" t="s">
        <v>4803</v>
      </c>
      <c r="D978" t="s">
        <v>1795</v>
      </c>
      <c r="E978" s="258" t="s">
        <v>38</v>
      </c>
      <c r="F978" t="s">
        <v>4951</v>
      </c>
      <c r="G978" t="s">
        <v>4804</v>
      </c>
      <c r="H978" t="s">
        <v>1797</v>
      </c>
      <c r="I978">
        <v>666</v>
      </c>
      <c r="J978" t="s">
        <v>4753</v>
      </c>
      <c r="K978">
        <v>0</v>
      </c>
      <c r="L978" t="str">
        <f>CONCATENATE(hirdetett_kurzusok_tabla[[#This Row],[Hét típusa]],hirdetett_kurzusok_tabla[[#This Row],[Órarendi információ]])</f>
        <v>--SZO:09:00-11:30(Egyetem tér 1-3. I. emelet 111. III. tanterem (Récsi auditórium) (ÁA-1-111-01-11)...</v>
      </c>
      <c r="M978" t="s">
        <v>1798</v>
      </c>
      <c r="N978" t="s">
        <v>1798</v>
      </c>
      <c r="Q978">
        <v>44729.682407407003</v>
      </c>
      <c r="S978" t="s">
        <v>4770</v>
      </c>
      <c r="T978" t="s">
        <v>4620</v>
      </c>
      <c r="U978" t="s">
        <v>4802</v>
      </c>
      <c r="V978" t="s">
        <v>4231</v>
      </c>
      <c r="W978" t="s">
        <v>4893</v>
      </c>
      <c r="Y978">
        <v>0</v>
      </c>
    </row>
    <row r="979" spans="1:25" x14ac:dyDescent="0.25">
      <c r="A979">
        <f>1*hirdetett_kurzusok_tabla[[#This Row],[Órarendi igények]]</f>
        <v>933</v>
      </c>
      <c r="B979" t="s">
        <v>2800</v>
      </c>
      <c r="C979" t="s">
        <v>4830</v>
      </c>
      <c r="D979" t="s">
        <v>1795</v>
      </c>
      <c r="E979" s="258" t="s">
        <v>38</v>
      </c>
      <c r="F979" t="s">
        <v>4947</v>
      </c>
      <c r="G979" t="s">
        <v>4831</v>
      </c>
      <c r="H979" t="s">
        <v>1797</v>
      </c>
      <c r="I979">
        <v>666</v>
      </c>
      <c r="J979" t="s">
        <v>4754</v>
      </c>
      <c r="K979">
        <v>0</v>
      </c>
      <c r="L979" t="str">
        <f>CONCATENATE(hirdetett_kurzusok_tabla[[#This Row],[Hét típusa]],hirdetett_kurzusok_tabla[[#This Row],[Órarendi információ]])</f>
        <v>--SZO:12:00-14:30(Egyetem tér 1-3. I. emelet 111. III. tanterem (Récsi auditórium) (ÁA-1-111-01-11)...</v>
      </c>
      <c r="M979" t="s">
        <v>1798</v>
      </c>
      <c r="N979" t="s">
        <v>1798</v>
      </c>
      <c r="Q979">
        <v>44729.682777777998</v>
      </c>
      <c r="S979" t="s">
        <v>4770</v>
      </c>
      <c r="T979" t="s">
        <v>3323</v>
      </c>
      <c r="U979" t="s">
        <v>4809</v>
      </c>
      <c r="V979" t="s">
        <v>4231</v>
      </c>
      <c r="W979" t="s">
        <v>4772</v>
      </c>
      <c r="Y979">
        <v>0</v>
      </c>
    </row>
    <row r="980" spans="1:25" x14ac:dyDescent="0.25">
      <c r="A980">
        <f>1*hirdetett_kurzusok_tabla[[#This Row],[Órarendi igények]]</f>
        <v>933</v>
      </c>
      <c r="B980" t="s">
        <v>2800</v>
      </c>
      <c r="C980" t="s">
        <v>4830</v>
      </c>
      <c r="D980" t="s">
        <v>1795</v>
      </c>
      <c r="E980" s="258" t="s">
        <v>38</v>
      </c>
      <c r="F980" t="s">
        <v>4947</v>
      </c>
      <c r="G980" t="s">
        <v>4831</v>
      </c>
      <c r="H980" t="s">
        <v>1797</v>
      </c>
      <c r="I980">
        <v>666</v>
      </c>
      <c r="J980" t="s">
        <v>4754</v>
      </c>
      <c r="K980">
        <v>0</v>
      </c>
      <c r="L980" t="str">
        <f>CONCATENATE(hirdetett_kurzusok_tabla[[#This Row],[Hét típusa]],hirdetett_kurzusok_tabla[[#This Row],[Órarendi információ]])</f>
        <v>--SZO:12:00-14:30(Egyetem tér 1-3. I. emelet 111. III. tanterem (Récsi auditórium) (ÁA-1-111-01-11)...</v>
      </c>
      <c r="M980" t="s">
        <v>1798</v>
      </c>
      <c r="N980" t="s">
        <v>1798</v>
      </c>
      <c r="Q980">
        <v>44729.682777777998</v>
      </c>
      <c r="S980" t="s">
        <v>4770</v>
      </c>
      <c r="T980" t="s">
        <v>4774</v>
      </c>
      <c r="U980" t="s">
        <v>4794</v>
      </c>
      <c r="V980" t="s">
        <v>4231</v>
      </c>
      <c r="W980" t="s">
        <v>4850</v>
      </c>
      <c r="Y980">
        <v>0</v>
      </c>
    </row>
    <row r="981" spans="1:25" x14ac:dyDescent="0.25">
      <c r="A981">
        <f>1*hirdetett_kurzusok_tabla[[#This Row],[Órarendi igények]]</f>
        <v>934</v>
      </c>
      <c r="B981" t="s">
        <v>2800</v>
      </c>
      <c r="C981" t="s">
        <v>4792</v>
      </c>
      <c r="D981" t="s">
        <v>1795</v>
      </c>
      <c r="E981" s="258" t="s">
        <v>38</v>
      </c>
      <c r="F981" t="s">
        <v>4953</v>
      </c>
      <c r="G981" t="s">
        <v>4793</v>
      </c>
      <c r="H981" t="s">
        <v>1797</v>
      </c>
      <c r="I981">
        <v>666</v>
      </c>
      <c r="J981" t="s">
        <v>4755</v>
      </c>
      <c r="K981">
        <v>0</v>
      </c>
      <c r="L981" t="str">
        <f>CONCATENATE(hirdetett_kurzusok_tabla[[#This Row],[Hét típusa]],hirdetett_kurzusok_tabla[[#This Row],[Órarendi információ]])</f>
        <v>--P:14:00-17:15(Egyetem tér 1-3. I. emelet 111. III. tanterem (Récsi auditórium) (ÁA-1-111-01-11))</v>
      </c>
      <c r="M981" t="s">
        <v>1798</v>
      </c>
      <c r="N981" t="s">
        <v>1798</v>
      </c>
      <c r="Q981">
        <v>44729.683125000003</v>
      </c>
      <c r="S981" t="s">
        <v>3373</v>
      </c>
      <c r="T981" t="s">
        <v>3324</v>
      </c>
      <c r="U981" t="s">
        <v>4826</v>
      </c>
      <c r="V981" t="s">
        <v>4231</v>
      </c>
      <c r="W981" t="s">
        <v>4850</v>
      </c>
      <c r="Y981">
        <v>0</v>
      </c>
    </row>
    <row r="982" spans="1:25" x14ac:dyDescent="0.25">
      <c r="A982">
        <f>1*hirdetett_kurzusok_tabla[[#This Row],[Órarendi igények]]</f>
        <v>935</v>
      </c>
      <c r="B982" t="s">
        <v>2800</v>
      </c>
      <c r="C982" t="s">
        <v>4783</v>
      </c>
      <c r="D982" t="s">
        <v>1795</v>
      </c>
      <c r="E982" s="258" t="s">
        <v>38</v>
      </c>
      <c r="F982" t="s">
        <v>4961</v>
      </c>
      <c r="G982" t="s">
        <v>4784</v>
      </c>
      <c r="H982" t="s">
        <v>1797</v>
      </c>
      <c r="I982">
        <v>666</v>
      </c>
      <c r="J982" t="s">
        <v>4756</v>
      </c>
      <c r="K982">
        <v>0</v>
      </c>
      <c r="L982" t="str">
        <f>CONCATENATE(hirdetett_kurzusok_tabla[[#This Row],[Hét típusa]],hirdetett_kurzusok_tabla[[#This Row],[Órarendi információ]])</f>
        <v>--SZO:09:00-14:00(Egyetem tér 1-3. I. emelet 111. III. tanterem (Récsi auditórium) (ÁA-1-111-01-11)...</v>
      </c>
      <c r="M982" t="s">
        <v>1798</v>
      </c>
      <c r="N982" t="s">
        <v>1798</v>
      </c>
      <c r="Q982">
        <v>44729.683506943999</v>
      </c>
      <c r="S982" t="s">
        <v>4770</v>
      </c>
      <c r="T982" t="s">
        <v>4774</v>
      </c>
      <c r="U982" t="s">
        <v>4890</v>
      </c>
      <c r="V982" t="s">
        <v>4231</v>
      </c>
      <c r="W982" t="s">
        <v>2471</v>
      </c>
      <c r="Y982">
        <v>0</v>
      </c>
    </row>
    <row r="983" spans="1:25" x14ac:dyDescent="0.25">
      <c r="A983">
        <f>1*hirdetett_kurzusok_tabla[[#This Row],[Órarendi igények]]</f>
        <v>935</v>
      </c>
      <c r="B983" t="s">
        <v>2800</v>
      </c>
      <c r="C983" t="s">
        <v>4783</v>
      </c>
      <c r="D983" t="s">
        <v>1795</v>
      </c>
      <c r="E983" s="258" t="s">
        <v>38</v>
      </c>
      <c r="F983" t="s">
        <v>4961</v>
      </c>
      <c r="G983" t="s">
        <v>4784</v>
      </c>
      <c r="H983" t="s">
        <v>1797</v>
      </c>
      <c r="I983">
        <v>666</v>
      </c>
      <c r="J983" t="s">
        <v>4756</v>
      </c>
      <c r="K983">
        <v>0</v>
      </c>
      <c r="L983" t="str">
        <f>CONCATENATE(hirdetett_kurzusok_tabla[[#This Row],[Hét típusa]],hirdetett_kurzusok_tabla[[#This Row],[Órarendi információ]])</f>
        <v>--SZO:09:00-14:00(Egyetem tér 1-3. I. emelet 111. III. tanterem (Récsi auditórium) (ÁA-1-111-01-11)...</v>
      </c>
      <c r="M983" t="s">
        <v>1798</v>
      </c>
      <c r="N983" t="s">
        <v>1798</v>
      </c>
      <c r="Q983">
        <v>44729.683506943999</v>
      </c>
      <c r="S983" t="s">
        <v>4770</v>
      </c>
      <c r="T983" t="s">
        <v>4620</v>
      </c>
      <c r="U983" t="s">
        <v>3324</v>
      </c>
      <c r="V983" t="s">
        <v>4231</v>
      </c>
      <c r="W983" t="s">
        <v>2597</v>
      </c>
      <c r="Y983">
        <v>0</v>
      </c>
    </row>
    <row r="984" spans="1:25" x14ac:dyDescent="0.25">
      <c r="A984">
        <f>1*hirdetett_kurzusok_tabla[[#This Row],[Órarendi igények]]</f>
        <v>936</v>
      </c>
      <c r="B984" t="s">
        <v>2800</v>
      </c>
      <c r="C984" t="s">
        <v>4841</v>
      </c>
      <c r="D984" t="s">
        <v>1795</v>
      </c>
      <c r="E984" s="258" t="s">
        <v>38</v>
      </c>
      <c r="F984" t="s">
        <v>4900</v>
      </c>
      <c r="G984" t="s">
        <v>4842</v>
      </c>
      <c r="H984" t="s">
        <v>1797</v>
      </c>
      <c r="I984">
        <v>666</v>
      </c>
      <c r="J984" t="s">
        <v>4757</v>
      </c>
      <c r="K984">
        <v>0</v>
      </c>
      <c r="L984" t="str">
        <f>CONCATENATE(hirdetett_kurzusok_tabla[[#This Row],[Hét típusa]],hirdetett_kurzusok_tabla[[#This Row],[Órarendi információ]])</f>
        <v>--P:10:00-11:30(Egyetem tér 1-3. I. emelet 109. II. tanterem (Dósa auditórium) (ÁA-1-109-01-11)); P...</v>
      </c>
      <c r="M984" t="s">
        <v>1798</v>
      </c>
      <c r="N984" t="s">
        <v>1798</v>
      </c>
      <c r="Q984">
        <v>44729.683831019</v>
      </c>
      <c r="S984" t="s">
        <v>3373</v>
      </c>
      <c r="T984" t="s">
        <v>3323</v>
      </c>
      <c r="U984" t="s">
        <v>4815</v>
      </c>
      <c r="V984" t="s">
        <v>4290</v>
      </c>
      <c r="W984" t="s">
        <v>4827</v>
      </c>
      <c r="Y984">
        <v>0</v>
      </c>
    </row>
    <row r="985" spans="1:25" x14ac:dyDescent="0.25">
      <c r="A985">
        <f>1*hirdetett_kurzusok_tabla[[#This Row],[Órarendi igények]]</f>
        <v>936</v>
      </c>
      <c r="B985" t="s">
        <v>2800</v>
      </c>
      <c r="C985" t="s">
        <v>4841</v>
      </c>
      <c r="D985" t="s">
        <v>1795</v>
      </c>
      <c r="E985" s="258" t="s">
        <v>38</v>
      </c>
      <c r="F985" t="s">
        <v>4900</v>
      </c>
      <c r="G985" t="s">
        <v>4842</v>
      </c>
      <c r="H985" t="s">
        <v>1797</v>
      </c>
      <c r="I985">
        <v>666</v>
      </c>
      <c r="J985" t="s">
        <v>4757</v>
      </c>
      <c r="K985">
        <v>0</v>
      </c>
      <c r="L985" t="str">
        <f>CONCATENATE(hirdetett_kurzusok_tabla[[#This Row],[Hét típusa]],hirdetett_kurzusok_tabla[[#This Row],[Órarendi információ]])</f>
        <v>--P:10:00-11:30(Egyetem tér 1-3. I. emelet 109. II. tanterem (Dósa auditórium) (ÁA-1-109-01-11)); P...</v>
      </c>
      <c r="M985" t="s">
        <v>1798</v>
      </c>
      <c r="N985" t="s">
        <v>1798</v>
      </c>
      <c r="Q985">
        <v>44729.683831019</v>
      </c>
      <c r="S985" t="s">
        <v>3373</v>
      </c>
      <c r="T985" t="s">
        <v>3330</v>
      </c>
      <c r="U985" t="s">
        <v>4835</v>
      </c>
      <c r="V985" t="s">
        <v>4290</v>
      </c>
      <c r="W985" t="s">
        <v>2597</v>
      </c>
      <c r="Y985">
        <v>0</v>
      </c>
    </row>
    <row r="986" spans="1:25" x14ac:dyDescent="0.25">
      <c r="A986">
        <f>1*hirdetett_kurzusok_tabla[[#This Row],[Órarendi igények]]</f>
        <v>936</v>
      </c>
      <c r="B986" t="s">
        <v>2800</v>
      </c>
      <c r="C986" t="s">
        <v>4841</v>
      </c>
      <c r="D986" t="s">
        <v>1795</v>
      </c>
      <c r="E986" s="258" t="s">
        <v>38</v>
      </c>
      <c r="F986" t="s">
        <v>4900</v>
      </c>
      <c r="G986" t="s">
        <v>4842</v>
      </c>
      <c r="H986" t="s">
        <v>1797</v>
      </c>
      <c r="I986">
        <v>666</v>
      </c>
      <c r="J986" t="s">
        <v>4757</v>
      </c>
      <c r="K986">
        <v>0</v>
      </c>
      <c r="L986" t="str">
        <f>CONCATENATE(hirdetett_kurzusok_tabla[[#This Row],[Hét típusa]],hirdetett_kurzusok_tabla[[#This Row],[Órarendi információ]])</f>
        <v>--P:10:00-11:30(Egyetem tér 1-3. I. emelet 109. II. tanterem (Dósa auditórium) (ÁA-1-109-01-11)); P...</v>
      </c>
      <c r="M986" t="s">
        <v>1798</v>
      </c>
      <c r="N986" t="s">
        <v>1798</v>
      </c>
      <c r="Q986">
        <v>44729.683831019</v>
      </c>
      <c r="S986" t="s">
        <v>3373</v>
      </c>
      <c r="T986" t="s">
        <v>3330</v>
      </c>
      <c r="U986" t="s">
        <v>4835</v>
      </c>
      <c r="V986" t="s">
        <v>4290</v>
      </c>
      <c r="W986" t="s">
        <v>4795</v>
      </c>
      <c r="Y986">
        <v>0</v>
      </c>
    </row>
    <row r="987" spans="1:25" x14ac:dyDescent="0.25">
      <c r="A987">
        <f>1*hirdetett_kurzusok_tabla[[#This Row],[Órarendi igények]]</f>
        <v>936</v>
      </c>
      <c r="B987" t="s">
        <v>2800</v>
      </c>
      <c r="C987" t="s">
        <v>4841</v>
      </c>
      <c r="D987" t="s">
        <v>1795</v>
      </c>
      <c r="E987" s="258" t="s">
        <v>38</v>
      </c>
      <c r="F987" t="s">
        <v>4900</v>
      </c>
      <c r="G987" t="s">
        <v>4842</v>
      </c>
      <c r="H987" t="s">
        <v>1797</v>
      </c>
      <c r="I987">
        <v>666</v>
      </c>
      <c r="J987" t="s">
        <v>4757</v>
      </c>
      <c r="K987">
        <v>0</v>
      </c>
      <c r="L987" t="str">
        <f>CONCATENATE(hirdetett_kurzusok_tabla[[#This Row],[Hét típusa]],hirdetett_kurzusok_tabla[[#This Row],[Órarendi információ]])</f>
        <v>--P:10:00-11:30(Egyetem tér 1-3. I. emelet 109. II. tanterem (Dósa auditórium) (ÁA-1-109-01-11)); P...</v>
      </c>
      <c r="M987" t="s">
        <v>1798</v>
      </c>
      <c r="N987" t="s">
        <v>1798</v>
      </c>
      <c r="Q987">
        <v>44729.683831019</v>
      </c>
      <c r="S987" t="s">
        <v>3373</v>
      </c>
      <c r="T987" t="s">
        <v>3323</v>
      </c>
      <c r="U987" t="s">
        <v>4815</v>
      </c>
      <c r="V987" t="s">
        <v>4290</v>
      </c>
      <c r="W987" t="s">
        <v>4795</v>
      </c>
      <c r="Y987">
        <v>0</v>
      </c>
    </row>
    <row r="988" spans="1:25" x14ac:dyDescent="0.25">
      <c r="A988">
        <f>1*hirdetett_kurzusok_tabla[[#This Row],[Órarendi igények]]</f>
        <v>937</v>
      </c>
      <c r="B988" t="s">
        <v>2800</v>
      </c>
      <c r="C988" t="s">
        <v>4818</v>
      </c>
      <c r="D988" t="s">
        <v>1795</v>
      </c>
      <c r="E988" s="258" t="s">
        <v>26</v>
      </c>
      <c r="F988" t="s">
        <v>4978</v>
      </c>
      <c r="G988" t="s">
        <v>4819</v>
      </c>
      <c r="H988" t="s">
        <v>1797</v>
      </c>
      <c r="I988">
        <v>666</v>
      </c>
      <c r="J988" t="s">
        <v>4758</v>
      </c>
      <c r="K988">
        <v>0</v>
      </c>
      <c r="L988" t="str">
        <f>CONCATENATE(hirdetett_kurzusok_tabla[[#This Row],[Hét típusa]],hirdetett_kurzusok_tabla[[#This Row],[Órarendi információ]])</f>
        <v>++P:13:45-16:15(Egyetem tér 1-3. I. emelet 125. A/7 gyakorló (ÁA-1-125-01-11)); P:15:30-18:00(Egyet...</v>
      </c>
      <c r="M988" t="s">
        <v>1798</v>
      </c>
      <c r="N988" t="s">
        <v>1798</v>
      </c>
      <c r="Q988">
        <v>44729.684224536999</v>
      </c>
      <c r="S988" t="s">
        <v>3373</v>
      </c>
      <c r="T988" t="s">
        <v>4785</v>
      </c>
      <c r="U988" t="s">
        <v>4839</v>
      </c>
      <c r="V988" t="s">
        <v>4116</v>
      </c>
      <c r="W988" t="s">
        <v>2472</v>
      </c>
      <c r="Y988">
        <v>0</v>
      </c>
    </row>
    <row r="989" spans="1:25" x14ac:dyDescent="0.25">
      <c r="A989">
        <f>1*hirdetett_kurzusok_tabla[[#This Row],[Órarendi igények]]</f>
        <v>937</v>
      </c>
      <c r="B989" t="s">
        <v>2800</v>
      </c>
      <c r="C989" t="s">
        <v>4818</v>
      </c>
      <c r="D989" t="s">
        <v>1795</v>
      </c>
      <c r="E989" s="258" t="s">
        <v>26</v>
      </c>
      <c r="F989" t="s">
        <v>4978</v>
      </c>
      <c r="G989" t="s">
        <v>4819</v>
      </c>
      <c r="H989" t="s">
        <v>1797</v>
      </c>
      <c r="I989">
        <v>666</v>
      </c>
      <c r="J989" t="s">
        <v>4758</v>
      </c>
      <c r="K989">
        <v>0</v>
      </c>
      <c r="L989" t="str">
        <f>CONCATENATE(hirdetett_kurzusok_tabla[[#This Row],[Hét típusa]],hirdetett_kurzusok_tabla[[#This Row],[Órarendi információ]])</f>
        <v>++P:13:45-16:15(Egyetem tér 1-3. I. emelet 125. A/7 gyakorló (ÁA-1-125-01-11)); P:15:30-18:00(Egyet...</v>
      </c>
      <c r="M989" t="s">
        <v>1798</v>
      </c>
      <c r="N989" t="s">
        <v>1798</v>
      </c>
      <c r="Q989">
        <v>44729.684224536999</v>
      </c>
      <c r="S989" t="s">
        <v>3373</v>
      </c>
      <c r="T989" t="s">
        <v>4859</v>
      </c>
      <c r="U989" t="s">
        <v>4016</v>
      </c>
      <c r="V989" t="s">
        <v>4116</v>
      </c>
      <c r="W989" t="s">
        <v>4875</v>
      </c>
      <c r="Y989">
        <v>0</v>
      </c>
    </row>
    <row r="990" spans="1:25" x14ac:dyDescent="0.25">
      <c r="A990">
        <f>1*hirdetett_kurzusok_tabla[[#This Row],[Órarendi igények]]</f>
        <v>938</v>
      </c>
      <c r="B990" t="s">
        <v>2800</v>
      </c>
      <c r="C990" t="s">
        <v>4788</v>
      </c>
      <c r="D990" t="s">
        <v>1795</v>
      </c>
      <c r="E990" s="258" t="s">
        <v>26</v>
      </c>
      <c r="F990" t="s">
        <v>5002</v>
      </c>
      <c r="G990" t="s">
        <v>4789</v>
      </c>
      <c r="H990" t="s">
        <v>1797</v>
      </c>
      <c r="I990">
        <v>666</v>
      </c>
      <c r="J990" t="s">
        <v>4759</v>
      </c>
      <c r="K990">
        <v>0</v>
      </c>
      <c r="L990" t="str">
        <f>CONCATENATE(hirdetett_kurzusok_tabla[[#This Row],[Hét típusa]],hirdetett_kurzusok_tabla[[#This Row],[Órarendi információ]])</f>
        <v>++SZO:09:00-11:30(Egyetem tér 1-3. I. emelet 125. A/7 gyakorló (ÁA-1-125-01-11))</v>
      </c>
      <c r="M990" t="s">
        <v>1798</v>
      </c>
      <c r="N990" t="s">
        <v>1798</v>
      </c>
      <c r="Q990">
        <v>44729.684594906998</v>
      </c>
      <c r="S990" t="s">
        <v>4770</v>
      </c>
      <c r="T990" t="s">
        <v>4620</v>
      </c>
      <c r="U990" t="s">
        <v>4835</v>
      </c>
      <c r="V990" t="s">
        <v>4116</v>
      </c>
      <c r="W990" t="s">
        <v>4834</v>
      </c>
      <c r="Y990">
        <v>0</v>
      </c>
    </row>
    <row r="991" spans="1:25" x14ac:dyDescent="0.25">
      <c r="A991">
        <f>1*hirdetett_kurzusok_tabla[[#This Row],[Órarendi igények]]</f>
        <v>939</v>
      </c>
      <c r="B991" t="s">
        <v>2800</v>
      </c>
      <c r="C991" t="s">
        <v>4799</v>
      </c>
      <c r="D991" t="s">
        <v>1795</v>
      </c>
      <c r="E991" s="258" t="s">
        <v>38</v>
      </c>
      <c r="F991" t="s">
        <v>4932</v>
      </c>
      <c r="G991" t="s">
        <v>4800</v>
      </c>
      <c r="H991" t="s">
        <v>1797</v>
      </c>
      <c r="I991">
        <v>666</v>
      </c>
      <c r="J991" t="s">
        <v>4760</v>
      </c>
      <c r="K991">
        <v>0</v>
      </c>
      <c r="L991" t="str">
        <f>CONCATENATE(hirdetett_kurzusok_tabla[[#This Row],[Hét típusa]],hirdetett_kurzusok_tabla[[#This Row],[Órarendi információ]])</f>
        <v>--SZO:09:00-12:15(Távolléti oktatás (TÁVOLLÉTI)); SZO:09:00-13:00(Távolléti oktatás (TÁVOLLÉTI)); S...</v>
      </c>
      <c r="M991" t="s">
        <v>1798</v>
      </c>
      <c r="N991" t="s">
        <v>1798</v>
      </c>
      <c r="Q991">
        <v>44729.684930556003</v>
      </c>
      <c r="S991" t="s">
        <v>4770</v>
      </c>
      <c r="T991" t="s">
        <v>4620</v>
      </c>
      <c r="U991" t="s">
        <v>4802</v>
      </c>
      <c r="V991" t="s">
        <v>4878</v>
      </c>
      <c r="W991" t="s">
        <v>4832</v>
      </c>
      <c r="Y991">
        <v>0</v>
      </c>
    </row>
    <row r="992" spans="1:25" x14ac:dyDescent="0.25">
      <c r="A992">
        <f>1*hirdetett_kurzusok_tabla[[#This Row],[Órarendi igények]]</f>
        <v>939</v>
      </c>
      <c r="B992" t="s">
        <v>2800</v>
      </c>
      <c r="C992" t="s">
        <v>4799</v>
      </c>
      <c r="D992" t="s">
        <v>1795</v>
      </c>
      <c r="E992" s="258" t="s">
        <v>38</v>
      </c>
      <c r="F992" t="s">
        <v>4932</v>
      </c>
      <c r="G992" t="s">
        <v>4800</v>
      </c>
      <c r="H992" t="s">
        <v>1797</v>
      </c>
      <c r="I992">
        <v>666</v>
      </c>
      <c r="J992" t="s">
        <v>4760</v>
      </c>
      <c r="K992">
        <v>0</v>
      </c>
      <c r="L992" t="str">
        <f>CONCATENATE(hirdetett_kurzusok_tabla[[#This Row],[Hét típusa]],hirdetett_kurzusok_tabla[[#This Row],[Órarendi információ]])</f>
        <v>--SZO:09:00-12:15(Távolléti oktatás (TÁVOLLÉTI)); SZO:09:00-13:00(Távolléti oktatás (TÁVOLLÉTI)); S...</v>
      </c>
      <c r="M992" t="s">
        <v>1798</v>
      </c>
      <c r="N992" t="s">
        <v>1798</v>
      </c>
      <c r="Q992">
        <v>44729.684930556003</v>
      </c>
      <c r="S992" t="s">
        <v>4770</v>
      </c>
      <c r="T992" t="s">
        <v>4482</v>
      </c>
      <c r="U992" t="s">
        <v>4786</v>
      </c>
      <c r="V992" t="s">
        <v>4878</v>
      </c>
      <c r="W992" t="s">
        <v>2769</v>
      </c>
      <c r="Y992">
        <v>0</v>
      </c>
    </row>
    <row r="993" spans="1:25" x14ac:dyDescent="0.25">
      <c r="A993">
        <f>1*hirdetett_kurzusok_tabla[[#This Row],[Órarendi igények]]</f>
        <v>939</v>
      </c>
      <c r="B993" t="s">
        <v>2800</v>
      </c>
      <c r="C993" t="s">
        <v>4799</v>
      </c>
      <c r="D993" t="s">
        <v>1795</v>
      </c>
      <c r="E993" s="258" t="s">
        <v>38</v>
      </c>
      <c r="F993" t="s">
        <v>4932</v>
      </c>
      <c r="G993" t="s">
        <v>4800</v>
      </c>
      <c r="H993" t="s">
        <v>1797</v>
      </c>
      <c r="I993">
        <v>666</v>
      </c>
      <c r="J993" t="s">
        <v>4760</v>
      </c>
      <c r="K993">
        <v>0</v>
      </c>
      <c r="L993" t="str">
        <f>CONCATENATE(hirdetett_kurzusok_tabla[[#This Row],[Hét típusa]],hirdetett_kurzusok_tabla[[#This Row],[Órarendi információ]])</f>
        <v>--SZO:09:00-12:15(Távolléti oktatás (TÁVOLLÉTI)); SZO:09:00-13:00(Távolléti oktatás (TÁVOLLÉTI)); S...</v>
      </c>
      <c r="M993" t="s">
        <v>1798</v>
      </c>
      <c r="N993" t="s">
        <v>1798</v>
      </c>
      <c r="Q993">
        <v>44729.684930556003</v>
      </c>
      <c r="S993" t="s">
        <v>4770</v>
      </c>
      <c r="T993" t="s">
        <v>4620</v>
      </c>
      <c r="U993" t="s">
        <v>4482</v>
      </c>
      <c r="V993" t="s">
        <v>4878</v>
      </c>
      <c r="W993" t="s">
        <v>4872</v>
      </c>
      <c r="Y993">
        <v>0</v>
      </c>
    </row>
    <row r="994" spans="1:25" x14ac:dyDescent="0.25">
      <c r="A994">
        <f>1*hirdetett_kurzusok_tabla[[#This Row],[Órarendi igények]]</f>
        <v>940</v>
      </c>
      <c r="B994" t="s">
        <v>2800</v>
      </c>
      <c r="C994" t="s">
        <v>4812</v>
      </c>
      <c r="D994" t="s">
        <v>1795</v>
      </c>
      <c r="E994" s="258" t="s">
        <v>38</v>
      </c>
      <c r="F994" t="s">
        <v>4940</v>
      </c>
      <c r="G994" t="s">
        <v>4813</v>
      </c>
      <c r="H994" t="s">
        <v>1797</v>
      </c>
      <c r="I994">
        <v>666</v>
      </c>
      <c r="J994" t="s">
        <v>4761</v>
      </c>
      <c r="K994">
        <v>0</v>
      </c>
      <c r="L994" t="str">
        <f>CONCATENATE(hirdetett_kurzusok_tabla[[#This Row],[Hét típusa]],hirdetett_kurzusok_tabla[[#This Row],[Órarendi információ]])</f>
        <v>--P:08:00-12:30(Távolléti oktatás (TÁVOLLÉTI)); P:10:00-12:30(Távolléti oktatás (TÁVOLLÉTI))</v>
      </c>
      <c r="M994" t="s">
        <v>1798</v>
      </c>
      <c r="N994" t="s">
        <v>1798</v>
      </c>
      <c r="Q994">
        <v>44729.685277778</v>
      </c>
      <c r="S994" t="s">
        <v>3373</v>
      </c>
      <c r="T994" t="s">
        <v>3374</v>
      </c>
      <c r="U994" t="s">
        <v>4774</v>
      </c>
      <c r="V994" t="s">
        <v>4878</v>
      </c>
      <c r="W994" t="s">
        <v>4850</v>
      </c>
      <c r="Y994">
        <v>0</v>
      </c>
    </row>
    <row r="995" spans="1:25" x14ac:dyDescent="0.25">
      <c r="A995">
        <f>1*hirdetett_kurzusok_tabla[[#This Row],[Órarendi igények]]</f>
        <v>940</v>
      </c>
      <c r="B995" t="s">
        <v>2800</v>
      </c>
      <c r="C995" t="s">
        <v>4812</v>
      </c>
      <c r="D995" t="s">
        <v>1795</v>
      </c>
      <c r="E995" s="258" t="s">
        <v>38</v>
      </c>
      <c r="F995" t="s">
        <v>4940</v>
      </c>
      <c r="G995" t="s">
        <v>4813</v>
      </c>
      <c r="H995" t="s">
        <v>1797</v>
      </c>
      <c r="I995">
        <v>666</v>
      </c>
      <c r="J995" t="s">
        <v>4761</v>
      </c>
      <c r="K995">
        <v>0</v>
      </c>
      <c r="L995" t="str">
        <f>CONCATENATE(hirdetett_kurzusok_tabla[[#This Row],[Hét típusa]],hirdetett_kurzusok_tabla[[#This Row],[Órarendi információ]])</f>
        <v>--P:08:00-12:30(Távolléti oktatás (TÁVOLLÉTI)); P:10:00-12:30(Távolléti oktatás (TÁVOLLÉTI))</v>
      </c>
      <c r="M995" t="s">
        <v>1798</v>
      </c>
      <c r="N995" t="s">
        <v>1798</v>
      </c>
      <c r="Q995">
        <v>44729.685277778</v>
      </c>
      <c r="S995" t="s">
        <v>3373</v>
      </c>
      <c r="T995" t="s">
        <v>3330</v>
      </c>
      <c r="U995" t="s">
        <v>4774</v>
      </c>
      <c r="V995" t="s">
        <v>4878</v>
      </c>
      <c r="W995" t="s">
        <v>2597</v>
      </c>
      <c r="Y995">
        <v>0</v>
      </c>
    </row>
    <row r="996" spans="1:25" x14ac:dyDescent="0.25">
      <c r="A996">
        <f>1*hirdetett_kurzusok_tabla[[#This Row],[Órarendi igények]]</f>
        <v>941</v>
      </c>
      <c r="B996" t="s">
        <v>2800</v>
      </c>
      <c r="C996" t="s">
        <v>4836</v>
      </c>
      <c r="D996" t="s">
        <v>1795</v>
      </c>
      <c r="E996" s="258" t="s">
        <v>38</v>
      </c>
      <c r="F996" t="s">
        <v>4944</v>
      </c>
      <c r="G996" t="s">
        <v>4837</v>
      </c>
      <c r="H996" t="s">
        <v>1797</v>
      </c>
      <c r="I996">
        <v>666</v>
      </c>
      <c r="J996" t="s">
        <v>4762</v>
      </c>
      <c r="K996">
        <v>0</v>
      </c>
      <c r="L996" t="str">
        <f>CONCATENATE(hirdetett_kurzusok_tabla[[#This Row],[Hét típusa]],hirdetett_kurzusok_tabla[[#This Row],[Órarendi információ]])</f>
        <v>--P:13:00-14:30(Távolléti oktatás (TÁVOLLÉTI))</v>
      </c>
      <c r="M996" t="s">
        <v>1798</v>
      </c>
      <c r="N996" t="s">
        <v>1798</v>
      </c>
      <c r="Q996">
        <v>44729.685624999998</v>
      </c>
      <c r="S996" t="s">
        <v>3373</v>
      </c>
      <c r="T996" t="s">
        <v>4482</v>
      </c>
      <c r="U996" t="s">
        <v>4809</v>
      </c>
      <c r="V996" t="s">
        <v>4878</v>
      </c>
      <c r="W996" t="s">
        <v>3375</v>
      </c>
      <c r="Y996">
        <v>0</v>
      </c>
    </row>
    <row r="997" spans="1:25" x14ac:dyDescent="0.25">
      <c r="A997">
        <f>1*hirdetett_kurzusok_tabla[[#This Row],[Órarendi igények]]</f>
        <v>942</v>
      </c>
      <c r="B997" t="s">
        <v>2800</v>
      </c>
      <c r="C997" t="s">
        <v>4807</v>
      </c>
      <c r="D997" t="s">
        <v>1795</v>
      </c>
      <c r="E997" s="258" t="s">
        <v>38</v>
      </c>
      <c r="F997" t="s">
        <v>4950</v>
      </c>
      <c r="G997" t="s">
        <v>4808</v>
      </c>
      <c r="H997" t="s">
        <v>1797</v>
      </c>
      <c r="I997">
        <v>666</v>
      </c>
      <c r="J997" t="s">
        <v>4763</v>
      </c>
      <c r="K997">
        <v>0</v>
      </c>
      <c r="L997" t="str">
        <f>CONCATENATE(hirdetett_kurzusok_tabla[[#This Row],[Hét típusa]],hirdetett_kurzusok_tabla[[#This Row],[Órarendi információ]])</f>
        <v>--P:14:45-16:15(Távolléti oktatás (TÁVOLLÉTI))</v>
      </c>
      <c r="M997" t="s">
        <v>1798</v>
      </c>
      <c r="N997" t="s">
        <v>1798</v>
      </c>
      <c r="Q997">
        <v>44729.685949074003</v>
      </c>
      <c r="S997" t="s">
        <v>3373</v>
      </c>
      <c r="T997" t="s">
        <v>4838</v>
      </c>
      <c r="U997" t="s">
        <v>4839</v>
      </c>
      <c r="V997" t="s">
        <v>4878</v>
      </c>
      <c r="W997" t="s">
        <v>3375</v>
      </c>
      <c r="Y997">
        <v>0</v>
      </c>
    </row>
    <row r="998" spans="1:25" x14ac:dyDescent="0.25">
      <c r="A998">
        <f>1*hirdetett_kurzusok_tabla[[#This Row],[Órarendi igények]]</f>
        <v>943</v>
      </c>
      <c r="B998" t="s">
        <v>2800</v>
      </c>
      <c r="C998" t="s">
        <v>4820</v>
      </c>
      <c r="D998" t="s">
        <v>1795</v>
      </c>
      <c r="E998" s="258" t="s">
        <v>38</v>
      </c>
      <c r="F998" t="s">
        <v>4966</v>
      </c>
      <c r="G998" t="s">
        <v>4821</v>
      </c>
      <c r="H998" t="s">
        <v>1797</v>
      </c>
      <c r="I998">
        <v>666</v>
      </c>
      <c r="J998" t="s">
        <v>4764</v>
      </c>
      <c r="K998">
        <v>0</v>
      </c>
      <c r="L998" t="str">
        <f>CONCATENATE(hirdetett_kurzusok_tabla[[#This Row],[Hét típusa]],hirdetett_kurzusok_tabla[[#This Row],[Órarendi információ]])</f>
        <v>--P:16:30-18:00(Távolléti oktatás (TÁVOLLÉTI))</v>
      </c>
      <c r="M998" t="s">
        <v>1798</v>
      </c>
      <c r="N998" t="s">
        <v>1798</v>
      </c>
      <c r="Q998">
        <v>44729.686354167003</v>
      </c>
      <c r="S998" t="s">
        <v>3373</v>
      </c>
      <c r="T998" t="s">
        <v>4885</v>
      </c>
      <c r="U998" t="s">
        <v>4016</v>
      </c>
      <c r="V998" t="s">
        <v>4878</v>
      </c>
      <c r="W998" t="s">
        <v>3375</v>
      </c>
      <c r="Y998">
        <v>0</v>
      </c>
    </row>
    <row r="999" spans="1:25" x14ac:dyDescent="0.25">
      <c r="A999">
        <f>1*hirdetett_kurzusok_tabla[[#This Row],[Órarendi igények]]</f>
        <v>944</v>
      </c>
      <c r="B999" t="s">
        <v>2800</v>
      </c>
      <c r="C999" t="s">
        <v>4776</v>
      </c>
      <c r="D999" t="s">
        <v>1795</v>
      </c>
      <c r="E999" s="258" t="s">
        <v>38</v>
      </c>
      <c r="F999" t="s">
        <v>4926</v>
      </c>
      <c r="G999" t="s">
        <v>4777</v>
      </c>
      <c r="H999" t="s">
        <v>1797</v>
      </c>
      <c r="I999">
        <v>666</v>
      </c>
      <c r="J999" t="s">
        <v>4765</v>
      </c>
      <c r="K999">
        <v>0</v>
      </c>
      <c r="L999" t="str">
        <f>CONCATENATE(hirdetett_kurzusok_tabla[[#This Row],[Hét típusa]],hirdetett_kurzusok_tabla[[#This Row],[Órarendi információ]])</f>
        <v>--SZO:09:00-12:15(Távolléti oktatás (TÁVOLLÉTI)); SZO:09:00-12:15(Távolléti oktatás (TÁVOLLÉTI)); S...</v>
      </c>
      <c r="M999" t="s">
        <v>1798</v>
      </c>
      <c r="N999" t="s">
        <v>1798</v>
      </c>
      <c r="Q999">
        <v>44729.686655092999</v>
      </c>
      <c r="S999" t="s">
        <v>4770</v>
      </c>
      <c r="T999" t="s">
        <v>4620</v>
      </c>
      <c r="U999" t="s">
        <v>4802</v>
      </c>
      <c r="V999" t="s">
        <v>4878</v>
      </c>
      <c r="W999" t="s">
        <v>2471</v>
      </c>
      <c r="Y999">
        <v>0</v>
      </c>
    </row>
    <row r="1000" spans="1:25" x14ac:dyDescent="0.25">
      <c r="A1000">
        <f>1*hirdetett_kurzusok_tabla[[#This Row],[Órarendi igények]]</f>
        <v>944</v>
      </c>
      <c r="B1000" t="s">
        <v>2800</v>
      </c>
      <c r="C1000" t="s">
        <v>4776</v>
      </c>
      <c r="D1000" t="s">
        <v>1795</v>
      </c>
      <c r="E1000" s="258" t="s">
        <v>38</v>
      </c>
      <c r="F1000" t="s">
        <v>4926</v>
      </c>
      <c r="G1000" t="s">
        <v>4777</v>
      </c>
      <c r="H1000" t="s">
        <v>1797</v>
      </c>
      <c r="I1000">
        <v>666</v>
      </c>
      <c r="J1000" t="s">
        <v>4765</v>
      </c>
      <c r="K1000">
        <v>0</v>
      </c>
      <c r="L1000" t="str">
        <f>CONCATENATE(hirdetett_kurzusok_tabla[[#This Row],[Hét típusa]],hirdetett_kurzusok_tabla[[#This Row],[Órarendi információ]])</f>
        <v>--SZO:09:00-12:15(Távolléti oktatás (TÁVOLLÉTI)); SZO:09:00-12:15(Távolléti oktatás (TÁVOLLÉTI)); S...</v>
      </c>
      <c r="M1000" t="s">
        <v>1798</v>
      </c>
      <c r="N1000" t="s">
        <v>1798</v>
      </c>
      <c r="Q1000">
        <v>44729.686655092999</v>
      </c>
      <c r="S1000" t="s">
        <v>4770</v>
      </c>
      <c r="T1000" t="s">
        <v>4620</v>
      </c>
      <c r="U1000" t="s">
        <v>4802</v>
      </c>
      <c r="V1000" t="s">
        <v>4878</v>
      </c>
      <c r="W1000" t="s">
        <v>4772</v>
      </c>
      <c r="Y1000">
        <v>0</v>
      </c>
    </row>
    <row r="1001" spans="1:25" x14ac:dyDescent="0.25">
      <c r="A1001">
        <f>1*hirdetett_kurzusok_tabla[[#This Row],[Órarendi igények]]</f>
        <v>944</v>
      </c>
      <c r="B1001" t="s">
        <v>2800</v>
      </c>
      <c r="C1001" t="s">
        <v>4776</v>
      </c>
      <c r="D1001" t="s">
        <v>1795</v>
      </c>
      <c r="E1001" s="258" t="s">
        <v>38</v>
      </c>
      <c r="F1001" t="s">
        <v>4926</v>
      </c>
      <c r="G1001" t="s">
        <v>4777</v>
      </c>
      <c r="H1001" t="s">
        <v>1797</v>
      </c>
      <c r="I1001">
        <v>666</v>
      </c>
      <c r="J1001" t="s">
        <v>4765</v>
      </c>
      <c r="K1001">
        <v>0</v>
      </c>
      <c r="L1001" t="str">
        <f>CONCATENATE(hirdetett_kurzusok_tabla[[#This Row],[Hét típusa]],hirdetett_kurzusok_tabla[[#This Row],[Órarendi információ]])</f>
        <v>--SZO:09:00-12:15(Távolléti oktatás (TÁVOLLÉTI)); SZO:09:00-12:15(Távolléti oktatás (TÁVOLLÉTI)); S...</v>
      </c>
      <c r="M1001" t="s">
        <v>1798</v>
      </c>
      <c r="N1001" t="s">
        <v>1798</v>
      </c>
      <c r="Q1001">
        <v>44729.686655092999</v>
      </c>
      <c r="S1001" t="s">
        <v>4770</v>
      </c>
      <c r="T1001" t="s">
        <v>4774</v>
      </c>
      <c r="U1001" t="s">
        <v>4794</v>
      </c>
      <c r="V1001" t="s">
        <v>4878</v>
      </c>
      <c r="W1001" t="s">
        <v>4772</v>
      </c>
      <c r="Y1001">
        <v>0</v>
      </c>
    </row>
    <row r="1002" spans="1:25" x14ac:dyDescent="0.25">
      <c r="A1002">
        <f>1*hirdetett_kurzusok_tabla[[#This Row],[Órarendi igények]]</f>
        <v>945</v>
      </c>
      <c r="B1002" t="s">
        <v>2800</v>
      </c>
      <c r="C1002" t="s">
        <v>4768</v>
      </c>
      <c r="D1002" t="s">
        <v>1795</v>
      </c>
      <c r="E1002" s="258" t="s">
        <v>38</v>
      </c>
      <c r="F1002" t="s">
        <v>4898</v>
      </c>
      <c r="G1002" t="s">
        <v>4769</v>
      </c>
      <c r="H1002" t="s">
        <v>1797</v>
      </c>
      <c r="I1002">
        <v>666</v>
      </c>
      <c r="J1002" t="s">
        <v>4766</v>
      </c>
      <c r="K1002">
        <v>0</v>
      </c>
      <c r="L1002" t="str">
        <f>CONCATENATE(hirdetett_kurzusok_tabla[[#This Row],[Hét típusa]],hirdetett_kurzusok_tabla[[#This Row],[Órarendi információ]])</f>
        <v>--P:12:00-13:30(Egyetem tér 1-3. I. emelet 109. II. tanterem (Dósa auditórium) (ÁA-1-109-01-11)); P...</v>
      </c>
      <c r="M1002" t="s">
        <v>1798</v>
      </c>
      <c r="N1002" t="s">
        <v>1798</v>
      </c>
      <c r="Q1002">
        <v>44729.687800926004</v>
      </c>
      <c r="S1002" t="s">
        <v>3373</v>
      </c>
      <c r="T1002" t="s">
        <v>4785</v>
      </c>
      <c r="U1002" t="s">
        <v>4833</v>
      </c>
      <c r="V1002" t="s">
        <v>4290</v>
      </c>
      <c r="W1002" t="s">
        <v>4861</v>
      </c>
      <c r="Y1002">
        <v>0</v>
      </c>
    </row>
    <row r="1003" spans="1:25" x14ac:dyDescent="0.25">
      <c r="A1003">
        <f>1*hirdetett_kurzusok_tabla[[#This Row],[Órarendi igények]]</f>
        <v>945</v>
      </c>
      <c r="B1003" t="s">
        <v>2800</v>
      </c>
      <c r="C1003" t="s">
        <v>4768</v>
      </c>
      <c r="D1003" t="s">
        <v>1795</v>
      </c>
      <c r="E1003" s="258" t="s">
        <v>38</v>
      </c>
      <c r="F1003" t="s">
        <v>4898</v>
      </c>
      <c r="G1003" t="s">
        <v>4769</v>
      </c>
      <c r="H1003" t="s">
        <v>1797</v>
      </c>
      <c r="I1003">
        <v>666</v>
      </c>
      <c r="J1003" t="s">
        <v>4766</v>
      </c>
      <c r="K1003">
        <v>0</v>
      </c>
      <c r="L1003" t="str">
        <f>CONCATENATE(hirdetett_kurzusok_tabla[[#This Row],[Hét típusa]],hirdetett_kurzusok_tabla[[#This Row],[Órarendi információ]])</f>
        <v>--P:12:00-13:30(Egyetem tér 1-3. I. emelet 109. II. tanterem (Dósa auditórium) (ÁA-1-109-01-11)); P...</v>
      </c>
      <c r="M1003" t="s">
        <v>1798</v>
      </c>
      <c r="N1003" t="s">
        <v>1798</v>
      </c>
      <c r="Q1003">
        <v>44729.687800926004</v>
      </c>
      <c r="S1003" t="s">
        <v>3373</v>
      </c>
      <c r="T1003" t="s">
        <v>3323</v>
      </c>
      <c r="U1003" t="s">
        <v>4815</v>
      </c>
      <c r="V1003" t="s">
        <v>4290</v>
      </c>
      <c r="W1003" t="s">
        <v>2597</v>
      </c>
      <c r="Y1003">
        <v>0</v>
      </c>
    </row>
    <row r="1004" spans="1:25" x14ac:dyDescent="0.25">
      <c r="A1004">
        <f>1*hirdetett_kurzusok_tabla[[#This Row],[Órarendi igények]]</f>
        <v>945</v>
      </c>
      <c r="B1004" t="s">
        <v>2800</v>
      </c>
      <c r="C1004" t="s">
        <v>4768</v>
      </c>
      <c r="D1004" t="s">
        <v>1795</v>
      </c>
      <c r="E1004" s="258" t="s">
        <v>38</v>
      </c>
      <c r="F1004" t="s">
        <v>4898</v>
      </c>
      <c r="G1004" t="s">
        <v>4769</v>
      </c>
      <c r="H1004" t="s">
        <v>1797</v>
      </c>
      <c r="I1004">
        <v>666</v>
      </c>
      <c r="J1004" t="s">
        <v>4766</v>
      </c>
      <c r="K1004">
        <v>0</v>
      </c>
      <c r="L1004" t="str">
        <f>CONCATENATE(hirdetett_kurzusok_tabla[[#This Row],[Hét típusa]],hirdetett_kurzusok_tabla[[#This Row],[Órarendi információ]])</f>
        <v>--P:12:00-13:30(Egyetem tér 1-3. I. emelet 109. II. tanterem (Dósa auditórium) (ÁA-1-109-01-11)); P...</v>
      </c>
      <c r="M1004" t="s">
        <v>1798</v>
      </c>
      <c r="N1004" t="s">
        <v>1798</v>
      </c>
      <c r="Q1004">
        <v>44729.687800926004</v>
      </c>
      <c r="S1004" t="s">
        <v>3373</v>
      </c>
      <c r="T1004" t="s">
        <v>4885</v>
      </c>
      <c r="U1004" t="s">
        <v>4016</v>
      </c>
      <c r="V1004" t="s">
        <v>4290</v>
      </c>
      <c r="W1004" t="s">
        <v>2471</v>
      </c>
      <c r="Y100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torolhető</vt:lpstr>
      <vt:lpstr>összes</vt:lpstr>
      <vt:lpstr>fix adatok</vt:lpstr>
      <vt:lpstr>I. évf. köt.szem.</vt:lpstr>
      <vt:lpstr>II. évf. köt.szem.</vt:lpstr>
      <vt:lpstr>III. évf. köt.szem.</vt:lpstr>
      <vt:lpstr>IV. évf. köt.szem.</vt:lpstr>
      <vt:lpstr>V. köt.szem.</vt:lpstr>
      <vt:lpstr>hirdetett_kurzusok</vt:lpstr>
    </vt:vector>
  </TitlesOfParts>
  <Company>ELTE ÁJK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Perger János</dc:creator>
  <cp:lastModifiedBy>Dr. Bihari Zsuzsanna</cp:lastModifiedBy>
  <cp:lastPrinted>2022-05-23T11:56:42Z</cp:lastPrinted>
  <dcterms:created xsi:type="dcterms:W3CDTF">2021-05-11T09:05:47Z</dcterms:created>
  <dcterms:modified xsi:type="dcterms:W3CDTF">2022-07-12T10:31:20Z</dcterms:modified>
</cp:coreProperties>
</file>